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Источники!$F$24</definedName>
    <definedName name="LAST_CELL" localSheetId="1">Расходы!$F$113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Источники!$A$24</definedName>
    <definedName name="REND_1" localSheetId="1">Расходы!$A$114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</calcChain>
</file>

<file path=xl/sharedStrings.xml><?xml version="1.0" encoding="utf-8"?>
<sst xmlns="http://schemas.openxmlformats.org/spreadsheetml/2006/main" count="742" uniqueCount="435">
  <si>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</si>
  <si>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</si>
  <si>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</si>
  <si>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</si>
  <si>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</si>
  <si>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01.08.2019 г.</t>
  </si>
  <si>
    <t>01.08.2019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</si>
  <si>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</si>
  <si>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</si>
  <si>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</si>
  <si>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</si>
  <si>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</si>
  <si>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</si>
  <si>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</si>
  <si>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</si>
  <si>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</si>
  <si>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</si>
  <si>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</si>
  <si>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</si>
  <si>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</si>
  <si>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</si>
  <si>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</si>
  <si>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</si>
  <si>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</si>
  <si>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</si>
  <si>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</si>
  <si>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</si>
  <si>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</si>
  <si>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</si>
  <si>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</si>
  <si>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</si>
  <si>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</si>
  <si>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</si>
  <si>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</si>
  <si>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</si>
  <si>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</si>
  <si>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</si>
  <si>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</si>
  <si>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</si>
  <si>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</si>
  <si>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</si>
  <si>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</si>
  <si>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</si>
  <si>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</si>
  <si>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</si>
  <si>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</si>
  <si>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</si>
  <si>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</si>
  <si>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</si>
  <si>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</si>
  <si>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</si>
  <si>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</si>
  <si>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</si>
  <si>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</si>
  <si>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</si>
  <si>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</si>
  <si>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</si>
  <si>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</si>
  <si>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</si>
  <si>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</si>
  <si>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</si>
  <si>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</si>
  <si>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</si>
  <si>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</si>
  <si>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</si>
  <si>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</si>
  <si>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</si>
  <si>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</si>
  <si>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</si>
  <si>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</si>
  <si>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</si>
  <si>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</si>
  <si>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</si>
  <si>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</si>
  <si>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</si>
  <si>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</si>
  <si>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</si>
  <si>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</si>
  <si>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</si>
  <si>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</si>
  <si>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</si>
  <si>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</si>
  <si>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</si>
  <si>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</si>
  <si>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</si>
  <si>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</si>
  <si>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</si>
  <si>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</si>
  <si>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</si>
  <si>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</si>
  <si>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</si>
  <si>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</si>
  <si>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</si>
  <si>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</si>
  <si>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</si>
  <si>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</si>
  <si>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</si>
  <si>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</si>
  <si>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</si>
  <si>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</si>
  <si>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</si>
  <si>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</si>
  <si>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</si>
  <si>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</si>
  <si>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</si>
  <si>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</si>
  <si>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</si>
  <si>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</si>
  <si>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</si>
  <si>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</si>
  <si>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</si>
  <si>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</si>
  <si>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</si>
  <si>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</si>
  <si>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</si>
  <si>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</si>
  <si>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</si>
  <si>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</si>
  <si>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</si>
  <si>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</si>
  <si>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</si>
  <si>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</si>
  <si>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</si>
  <si>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</si>
  <si>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</si>
  <si>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</si>
  <si>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</si>
  <si>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</si>
  <si>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</si>
  <si>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</si>
  <si>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</si>
  <si>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</si>
  <si>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</si>
  <si>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</si>
  <si>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</si>
  <si>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</si>
  <si>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</si>
  <si>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</si>
  <si>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</si>
  <si>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</si>
  <si>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</si>
  <si>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</si>
  <si>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</si>
  <si>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</si>
  <si>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сельских поселений</t>
  </si>
  <si>
    <t>001 11302995100000130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</si>
  <si>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</si>
  <si>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</si>
  <si>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</si>
  <si>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</si>
  <si>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</si>
  <si>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</si>
  <si>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</si>
  <si>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</si>
  <si>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</si>
  <si>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</si>
  <si>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</si>
  <si>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</si>
  <si>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</si>
  <si>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</si>
  <si>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001 11690050100000140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</si>
  <si>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</si>
  <si>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</si>
  <si>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</si>
  <si>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</si>
  <si>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</si>
  <si>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</si>
  <si>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</si>
  <si>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</si>
  <si>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</si>
  <si>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</si>
  <si>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</si>
  <si>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</si>
  <si>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</si>
  <si>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</si>
  <si>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</si>
  <si>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</si>
  <si>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сельских поселений на выравнивание бюджетной обеспеченности</t>
  </si>
  <si>
    <t>001 20215001100000150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</si>
  <si>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</si>
  <si>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</si>
  <si>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</si>
  <si>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</si>
  <si>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</si>
  <si>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</si>
  <si>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</si>
  <si>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</si>
  <si>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</si>
  <si>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</si>
  <si>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</si>
  <si>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</si>
  <si>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</si>
  <si>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</si>
  <si>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</si>
  <si>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</si>
  <si>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</si>
  <si>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</si>
  <si>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</si>
  <si>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</si>
  <si>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</si>
  <si>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</si>
  <si>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</si>
  <si>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</si>
  <si>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</si>
  <si>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</si>
  <si>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</si>
  <si>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</si>
  <si>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</si>
  <si>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</si>
  <si>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</si>
  <si>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</si>
  <si>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</si>
  <si>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</si>
  <si>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</si>
  <si>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</si>
  <si>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</si>
  <si>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</si>
  <si>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</si>
  <si>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на выплаты по оплате труда работников органов местного самоуправления в рамках обеспечения деятельности депутатов представительного органа муниципального образования</t>
  </si>
  <si>
    <t xml:space="preserve">001 0103 8310000140 121 </t>
  </si>
  <si>
    <t xml:space="preserve">001 0103 8310000140 129 </t>
  </si>
  <si>
    <t>Расходы на обеспечение функций органов местного самоупраления в рамках обеспечения деятельности депутатов представительного органа 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</si>
  <si>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</si>
  <si>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</si>
  <si>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</si>
  <si>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</si>
  <si>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</si>
  <si>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Расходы на выплаты по оплате труда работников органов местного самоуправления в рамках обеспечения деятельности аппаратов органов местного самоуправления муниципального образования</t>
  </si>
  <si>
    <t xml:space="preserve">001 0104 8330000140 121 </t>
  </si>
  <si>
    <t xml:space="preserve">001 0104 8330000140 129 </t>
  </si>
  <si>
    <t>Расходы на обеспечение функций органов местного самоупраления в рамках обеспечения деятельности аппаратов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</si>
  <si>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</si>
  <si>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</si>
  <si>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</si>
  <si>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</si>
  <si>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</si>
  <si>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</si>
  <si>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Расходы на обеспечение функций контроольно-счетного органа муниципального образования</t>
  </si>
  <si>
    <t xml:space="preserve">001 0106 8340000150 122 </t>
  </si>
  <si>
    <t>Расходы на выплаты по оплате труда работников органов местного самоуправления в рамках обеспечения контрольно счетного органа муниципального образования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</si>
  <si>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</si>
  <si>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</si>
  <si>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</si>
  <si>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</si>
  <si>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>Резервный фонд МО "Новодевяткинское сельское поселение"</t>
  </si>
  <si>
    <t xml:space="preserve">001 0111 8410200150 870 </t>
  </si>
  <si>
    <t>Другие общегосударственные вопросы</t>
  </si>
  <si>
    <t xml:space="preserve">001 0113 0000000000 000 </t>
  </si>
  <si>
    <t>Исполнение администрацией МО "Новодевяткинское сельское поселение" полномочий по решению вопросов местного значения</t>
  </si>
  <si>
    <t xml:space="preserve">001 0113 7700100150 242 </t>
  </si>
  <si>
    <t xml:space="preserve">001 0113 7700100150 244 </t>
  </si>
  <si>
    <t xml:space="preserve">001 0113 7700100150 853 </t>
  </si>
  <si>
    <t>Обеспечение хозяйственной деятельности администрации и исполнение других общегосударственных вопросов</t>
  </si>
  <si>
    <t xml:space="preserve">001 0113 7700100160 242 </t>
  </si>
  <si>
    <t xml:space="preserve">001 0113 7700100160 244 </t>
  </si>
  <si>
    <t xml:space="preserve">001 0113 7700100160 831 </t>
  </si>
  <si>
    <t xml:space="preserve">001 0113 7700100160 852 </t>
  </si>
  <si>
    <t xml:space="preserve">001 0113 7700100160 853 </t>
  </si>
  <si>
    <t>Обслуживание информационных систем для освещения деятельности ОСМУ</t>
  </si>
  <si>
    <t xml:space="preserve">001 0113 7800100150 242 </t>
  </si>
  <si>
    <t xml:space="preserve">001 0113 7800100150 244 </t>
  </si>
  <si>
    <t>Создание, развитие и обслуживание инфрастркутупных информационных систем</t>
  </si>
  <si>
    <t xml:space="preserve">001 0113 7800100160 242 </t>
  </si>
  <si>
    <t xml:space="preserve">001 0113 7800100160 244 </t>
  </si>
  <si>
    <t>Выполнение функций казенными учреждениями. МКУ "Агентство по развитию и обслуживанию территории МО"</t>
  </si>
  <si>
    <t xml:space="preserve">001 0113 8350000160 111 </t>
  </si>
  <si>
    <t xml:space="preserve">001 0113 8350000160 119 </t>
  </si>
  <si>
    <t>Выплаты награжденным по решению совета депутатов (почетный диплом) и по постановлению администрации (почетная грамота) в рамках непрограммных расходов органа местного самоуправления МО "Новодевяткинское сельское поселение"</t>
  </si>
  <si>
    <t xml:space="preserve">001 0113 8410100150 360 </t>
  </si>
  <si>
    <t>Мобилизационная и вневойсковая подготовка</t>
  </si>
  <si>
    <t xml:space="preserve">001 0203 0000000000 000 </t>
  </si>
  <si>
    <t>Исполнение полномочий в сфере осуществления воинского учета. ВУС. Субвенции.</t>
  </si>
  <si>
    <t xml:space="preserve">001 0203 7700151180 121 </t>
  </si>
  <si>
    <t xml:space="preserve">001 0203 7700151180 122 </t>
  </si>
  <si>
    <t xml:space="preserve">001 0203 7700151180 129 </t>
  </si>
  <si>
    <t xml:space="preserve">001 0203 7700151180 244 </t>
  </si>
  <si>
    <t>Обеспечение пожарной безопасности</t>
  </si>
  <si>
    <t xml:space="preserve">001 0310 0000000000 000 </t>
  </si>
  <si>
    <t>Обеспечение пожарной безопасности и безопасности людей на водных объектах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</si>
  <si>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</si>
  <si>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</si>
  <si>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</si>
  <si>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Укрепление общественного порядка -работа ДНД</t>
  </si>
  <si>
    <t xml:space="preserve">001 0314 7110100160 242 </t>
  </si>
  <si>
    <t xml:space="preserve">001 0314 7110100160 244 </t>
  </si>
  <si>
    <t>Организация работы по борьбе с незаконным оборотом наркотических средств и психотропных веществ на территории МО "Новодевяткинское сельское поселение"поселение"</t>
  </si>
  <si>
    <t xml:space="preserve">001 0314 7120100160 244 </t>
  </si>
  <si>
    <t>Повышение степени антитеррористической защищенности населения НД</t>
  </si>
  <si>
    <t xml:space="preserve">001 0314 7140100160 244 </t>
  </si>
  <si>
    <t>Основное мероприятяие:Создание безопасных условий жизнидеятельности населения, устранение причин, способствующих возникновению ЧС</t>
  </si>
  <si>
    <t xml:space="preserve">001 0314 71Ч0100160 244 </t>
  </si>
  <si>
    <t>Исполнение полномочий в сфере административных правонарушений. Составление протоколов. Субвенции</t>
  </si>
  <si>
    <t xml:space="preserve">001 0314 7700171340 244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</si>
  <si>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</si>
  <si>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</si>
  <si>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</si>
  <si>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001 0314 8360000160 853 </t>
  </si>
  <si>
    <t>Топливно-энергетический комплекс</t>
  </si>
  <si>
    <t xml:space="preserve">001 0402 0000000000 000 </t>
  </si>
  <si>
    <t>Субсидии на возмещение недополученных доходов на топливо для населения</t>
  </si>
  <si>
    <t xml:space="preserve">001 0402 8410300150 811 </t>
  </si>
  <si>
    <t>Дорожное хозяйство (дорожные фонды)</t>
  </si>
  <si>
    <t xml:space="preserve">001 0409 0000000000 000 </t>
  </si>
  <si>
    <t>Текущий ремонт дорожного покрытия, содержание автомобильнх дорог</t>
  </si>
  <si>
    <t xml:space="preserve">001 0409 7500100160 244 </t>
  </si>
  <si>
    <t>Субсидии и софинансирование из местного бюджета на текущий ремонт дорожного покрытия, содержание автомобильных дорог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</si>
  <si>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</si>
  <si>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</si>
  <si>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</si>
  <si>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>Мероприятия по реализации государственной политики в области управления государственной и муниципальной собственностью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</si>
  <si>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</si>
  <si>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</si>
  <si>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</si>
  <si>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</si>
  <si>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>Мероприятия по содержанию муниципального жилищного фонд</t>
  </si>
  <si>
    <t xml:space="preserve">001 0501 8410500150 243 </t>
  </si>
  <si>
    <t xml:space="preserve">001 0501 8410500150 244 </t>
  </si>
  <si>
    <t>Коммунальное хозяйство</t>
  </si>
  <si>
    <t xml:space="preserve">001 0502 0000000000 000 </t>
  </si>
  <si>
    <t>Установка приборов учет , поверка, замена</t>
  </si>
  <si>
    <t xml:space="preserve">001 0502 7300100160 244 </t>
  </si>
  <si>
    <t>Поддержка и содержание коммунальнойи и инженерной инфратсруктуры</t>
  </si>
  <si>
    <t xml:space="preserve">001 0502 7400100150 244 </t>
  </si>
  <si>
    <t xml:space="preserve">001 0502 7400100150 813 </t>
  </si>
  <si>
    <t>Мероприятия по строительству, комплексной реконструкции и содержанию коммунальной инфраструктуры.</t>
  </si>
  <si>
    <t xml:space="preserve">001 0502 7400100160 244 </t>
  </si>
  <si>
    <t>Благоустройство</t>
  </si>
  <si>
    <t xml:space="preserve">001 0503 0000000000 000 </t>
  </si>
  <si>
    <t>Благоустройство территории жилой застройки (частный сектор)</t>
  </si>
  <si>
    <t xml:space="preserve">001 0503 7160100160 244 </t>
  </si>
  <si>
    <t>Благоустройство территории муниципального образования "Новодевяткинское сельское поселение"</t>
  </si>
  <si>
    <t xml:space="preserve">001 0503 71Б0100160 244 </t>
  </si>
  <si>
    <t>Средства субсидии из областного бюджета и софинанисирование на мероприятия по благоустройству в соответствии с областным зконом 3-оз</t>
  </si>
  <si>
    <t xml:space="preserve">001 0503 71Б01S4660 244 </t>
  </si>
  <si>
    <t>Установка наружного освещения на территории МО "Новодевяткинское сельское поселение"</t>
  </si>
  <si>
    <t xml:space="preserve">001 0503 71О0100160 244 </t>
  </si>
  <si>
    <t>Основное мероприятяие: Обеспечение экологической безопасности на территории поселения</t>
  </si>
  <si>
    <t xml:space="preserve">001 0503 71П0100160 244 </t>
  </si>
  <si>
    <t>Молодежная политика</t>
  </si>
  <si>
    <t xml:space="preserve">001 0707 0000000000 000 </t>
  </si>
  <si>
    <t>Материальное поощрение лучших учеников -стипендии и поощрение за работу в трудовых бригадах</t>
  </si>
  <si>
    <t xml:space="preserve">001 0707 71М0100150 350 </t>
  </si>
  <si>
    <t>Организация работы молодежного совета</t>
  </si>
  <si>
    <t xml:space="preserve">001 0707 71М0100160 244 </t>
  </si>
  <si>
    <t>Культура</t>
  </si>
  <si>
    <t xml:space="preserve">001 0801 0000000000 000 </t>
  </si>
  <si>
    <t>Организация и проведение культурно-массовых мероприятий</t>
  </si>
  <si>
    <t xml:space="preserve">001 0801 71К0100160 242 </t>
  </si>
  <si>
    <t xml:space="preserve">001 0801 71К0100160 244 </t>
  </si>
  <si>
    <t>Строительство культурно-досугового центра по адресу: Ленинградская область. Всеволожский район, д.Новое Девяткино, ул.Школьная, д.6</t>
  </si>
  <si>
    <t xml:space="preserve">001 0801 72001S4230 414 </t>
  </si>
  <si>
    <t>Выполнение функций казенными учреждениями. МКУ "РОНДО"</t>
  </si>
  <si>
    <t xml:space="preserve">001 0801 8370000160 111 </t>
  </si>
  <si>
    <t xml:space="preserve">001 0801 8370000160 112 </t>
  </si>
  <si>
    <t xml:space="preserve">001 0801 8370000160 119 </t>
  </si>
  <si>
    <t xml:space="preserve">001 0801 8370000160 853 </t>
  </si>
  <si>
    <t>Обеспечение стимулирующих выплат работникам культуры - средства субсидии и софинансирование из местного бюджета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</si>
  <si>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</si>
  <si>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</si>
  <si>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</si>
  <si>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</si>
  <si>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>Доплаты к пенсиям государственных служащих субъектов Российской Федерации и муниципальных служащих</t>
  </si>
  <si>
    <t xml:space="preserve">001 1001 8410600150 312 </t>
  </si>
  <si>
    <t>Социальное обеспечение населения</t>
  </si>
  <si>
    <t xml:space="preserve">001 1003 0000000000 000 </t>
  </si>
  <si>
    <t>Проведение конкурса "учитель года" и награждение победителей. Награждения мед.работников</t>
  </si>
  <si>
    <t xml:space="preserve">001 1003 7190100150 350 </t>
  </si>
  <si>
    <t>Другие вопросы в области физической культуры и спорта</t>
  </si>
  <si>
    <t xml:space="preserve">001 1105 0000000000 000 </t>
  </si>
  <si>
    <t>Организация и проведение, обеспечение спортивных мероприятий, содействие в проведении, участие команд и представителей в спортивных мероприятиях</t>
  </si>
  <si>
    <t xml:space="preserve">001 1105 71С0100160 244 </t>
  </si>
  <si>
    <t>Обслуживание государственного внутреннего и муниципального долга</t>
  </si>
  <si>
    <t xml:space="preserve">001 1301 0000000000 000 </t>
  </si>
  <si>
    <t>Обслуживание муниципального долга МО "Новодевяткинское сельское поселение". Процентные платежи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</si>
  <si>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</si>
  <si>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</si>
  <si>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</si>
  <si>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</si>
  <si>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</si>
  <si>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</si>
  <si>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</si>
  <si>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</si>
  <si>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</si>
  <si>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</si>
  <si>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</si>
  <si>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</si>
  <si>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</si>
  <si>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</si>
  <si>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</si>
  <si>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</si>
  <si>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</si>
  <si>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</si>
  <si>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</si>
  <si>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</si>
  <si>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</si>
  <si>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</si>
  <si>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</si>
  <si>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</si>
  <si>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</si>
  <si>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</si>
  <si>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</si>
  <si>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</si>
  <si>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</si>
  <si>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</si>
  <si>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</si>
  <si>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</si>
  <si>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</si>
  <si>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</si>
  <si>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</si>
  <si>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</si>
  <si>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</si>
  <si>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</si>
  <si>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</si>
  <si>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</si>
  <si>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</si>
  <si>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</si>
  <si>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</si>
  <si>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</si>
  <si>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</si>
  <si>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</si>
  <si>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</si>
  <si>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</si>
  <si>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</si>
  <si>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 xml:space="preserve"> МО "Новодевяткинское сельское поселение"</t>
  </si>
  <si>
    <t>Руководитель ____________________________</t>
  </si>
  <si>
    <t>Д.А.Майоров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</si>
  <si>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</si>
  <si>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</si>
  <si>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</si>
  <si>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</si>
  <si>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</si>
  <si>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(подпись)          </t>
  </si>
  <si>
    <t>Главный бухгалтер________________________</t>
  </si>
  <si>
    <t xml:space="preserve"> (подпись)          </t>
  </si>
  <si>
    <t>05 августа  2019г.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</si>
</sst>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40" xfId="0" applyNumberFormat="1" applyFont="1" applyBorder="1" applyAlignment="1" applyProtection="1">
      <alignment horizontal="center" wrapText="1"/>
    </xf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0" fontId="7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5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7"/>
  <sheetViews>
    <sheetView showGridLines="0" tabSelected="1" workbookViewId="0">
      <selection activeCell="A52" sqref="A52:IV52"/>
    </sheetView>
  </sheetViews>
  <sheetFormatPr defaultRowHeight="12.75" customHeight="1"/>
  <cols>
    <col min="1" max="1" width="63.42578125" customWidth="1"/>
    <col min="2" max="2" width="5.140625" customWidth="1"/>
    <col min="3" max="3" width="21.7109375" customWidth="1"/>
    <col min="4" max="4" width="12.85546875" customWidth="1"/>
    <col min="5" max="5" width="14.140625" customWidth="1"/>
    <col min="6" max="6" width="15.7109375" customWidth="1"/>
  </cols>
  <sheetData>
    <row r="1" spans="1:6" ht="15">
      <c r="A1" s="114"/>
      <c r="B1" s="114"/>
      <c r="C1" s="114"/>
      <c r="D1" s="114"/>
      <c r="E1" s="2"/>
      <c r="F1" s="2"/>
    </row>
    <row r="2" spans="1:6" ht="16.899999999999999" customHeight="1">
      <c r="A2" s="114" t="s">
        <v>0</v>
      </c>
      <c r="B2" s="114"/>
      <c r="C2" s="114"/>
      <c r="D2" s="11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5" t="s">
        <v>5</v>
      </c>
      <c r="B4" s="115"/>
      <c r="C4" s="115"/>
      <c r="D4" s="11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54" customHeight="1">
      <c r="A6" s="11" t="s">
        <v>8</v>
      </c>
      <c r="B6" s="116" t="s">
        <v>15</v>
      </c>
      <c r="C6" s="117"/>
      <c r="D6" s="117"/>
      <c r="E6" s="3" t="s">
        <v>9</v>
      </c>
      <c r="F6" s="10" t="s">
        <v>18</v>
      </c>
    </row>
    <row r="7" spans="1:6" ht="24" customHeight="1">
      <c r="A7" s="11" t="s">
        <v>10</v>
      </c>
      <c r="B7" s="118" t="s">
        <v>423</v>
      </c>
      <c r="C7" s="118"/>
      <c r="D7" s="118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14" t="s">
        <v>20</v>
      </c>
      <c r="B10" s="114"/>
      <c r="C10" s="114"/>
      <c r="D10" s="114"/>
      <c r="E10" s="1"/>
      <c r="F10" s="17"/>
    </row>
    <row r="11" spans="1:6" ht="4.1500000000000004" customHeight="1">
      <c r="A11" s="108" t="s">
        <v>21</v>
      </c>
      <c r="B11" s="102" t="s">
        <v>22</v>
      </c>
      <c r="C11" s="102" t="s">
        <v>23</v>
      </c>
      <c r="D11" s="105" t="s">
        <v>24</v>
      </c>
      <c r="E11" s="105" t="s">
        <v>25</v>
      </c>
      <c r="F11" s="111" t="s">
        <v>26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92" t="s">
        <v>30</v>
      </c>
      <c r="B19" s="93" t="s">
        <v>31</v>
      </c>
      <c r="C19" s="94" t="s">
        <v>32</v>
      </c>
      <c r="D19" s="95">
        <v>130370340</v>
      </c>
      <c r="E19" s="96">
        <v>80298987.489999995</v>
      </c>
      <c r="F19" s="95">
        <f>IF(OR(D19="-",IF(E19="-",0,E19)&gt;=IF(D19="-",0,D19)),"-",IF(D19="-",0,D19)-IF(E19="-",0,E19))</f>
        <v>50071352.510000005</v>
      </c>
    </row>
    <row r="20" spans="1:6">
      <c r="A20" s="28" t="s">
        <v>33</v>
      </c>
      <c r="B20" s="29"/>
      <c r="C20" s="30"/>
      <c r="D20" s="31"/>
      <c r="E20" s="31"/>
      <c r="F20" s="32"/>
    </row>
    <row r="21" spans="1:6">
      <c r="A21" s="33" t="s">
        <v>34</v>
      </c>
      <c r="B21" s="34" t="s">
        <v>31</v>
      </c>
      <c r="C21" s="35" t="s">
        <v>35</v>
      </c>
      <c r="D21" s="36">
        <v>91540000</v>
      </c>
      <c r="E21" s="36">
        <v>47525116.259999998</v>
      </c>
      <c r="F21" s="37">
        <f t="shared" ref="F21:F52" si="0">IF(OR(D21="-",IF(E21="-",0,E21)&gt;=IF(D21="-",0,D21)),"-",IF(D21="-",0,D21)-IF(E21="-",0,E21))</f>
        <v>44014883.740000002</v>
      </c>
    </row>
    <row r="22" spans="1:6">
      <c r="A22" s="33" t="s">
        <v>36</v>
      </c>
      <c r="B22" s="34" t="s">
        <v>31</v>
      </c>
      <c r="C22" s="35" t="s">
        <v>37</v>
      </c>
      <c r="D22" s="36">
        <v>26200000</v>
      </c>
      <c r="E22" s="36">
        <v>16413092.02</v>
      </c>
      <c r="F22" s="37">
        <f t="shared" si="0"/>
        <v>9786907.9800000004</v>
      </c>
    </row>
    <row r="23" spans="1:6">
      <c r="A23" s="38" t="s">
        <v>38</v>
      </c>
      <c r="B23" s="39" t="s">
        <v>31</v>
      </c>
      <c r="C23" s="40" t="s">
        <v>39</v>
      </c>
      <c r="D23" s="41">
        <v>26200000</v>
      </c>
      <c r="E23" s="41">
        <v>16413092.02</v>
      </c>
      <c r="F23" s="42">
        <f t="shared" si="0"/>
        <v>9786907.9800000004</v>
      </c>
    </row>
    <row r="24" spans="1:6" ht="45.75" customHeight="1">
      <c r="A24" s="43" t="s">
        <v>40</v>
      </c>
      <c r="B24" s="39" t="s">
        <v>31</v>
      </c>
      <c r="C24" s="40" t="s">
        <v>41</v>
      </c>
      <c r="D24" s="41">
        <v>26200000</v>
      </c>
      <c r="E24" s="41">
        <v>15868707.970000001</v>
      </c>
      <c r="F24" s="42">
        <f t="shared" si="0"/>
        <v>10331292.029999999</v>
      </c>
    </row>
    <row r="25" spans="1:6" ht="61.5" customHeight="1">
      <c r="A25" s="43" t="s">
        <v>42</v>
      </c>
      <c r="B25" s="39" t="s">
        <v>31</v>
      </c>
      <c r="C25" s="40" t="s">
        <v>43</v>
      </c>
      <c r="D25" s="41">
        <v>26200000</v>
      </c>
      <c r="E25" s="41">
        <v>15819579.33</v>
      </c>
      <c r="F25" s="42">
        <f t="shared" si="0"/>
        <v>10380420.67</v>
      </c>
    </row>
    <row r="26" spans="1:6" ht="48" customHeight="1">
      <c r="A26" s="43" t="s">
        <v>44</v>
      </c>
      <c r="B26" s="39" t="s">
        <v>31</v>
      </c>
      <c r="C26" s="40" t="s">
        <v>45</v>
      </c>
      <c r="D26" s="41" t="s">
        <v>46</v>
      </c>
      <c r="E26" s="41">
        <v>14452.92</v>
      </c>
      <c r="F26" s="42" t="str">
        <f t="shared" si="0"/>
        <v>-</v>
      </c>
    </row>
    <row r="27" spans="1:6" ht="58.5" customHeight="1">
      <c r="A27" s="43" t="s">
        <v>47</v>
      </c>
      <c r="B27" s="39" t="s">
        <v>31</v>
      </c>
      <c r="C27" s="40" t="s">
        <v>48</v>
      </c>
      <c r="D27" s="41" t="s">
        <v>46</v>
      </c>
      <c r="E27" s="41">
        <v>34686.44</v>
      </c>
      <c r="F27" s="42" t="str">
        <f t="shared" si="0"/>
        <v>-</v>
      </c>
    </row>
    <row r="28" spans="1:6" ht="48.75" customHeight="1">
      <c r="A28" s="43" t="s">
        <v>49</v>
      </c>
      <c r="B28" s="39" t="s">
        <v>31</v>
      </c>
      <c r="C28" s="40" t="s">
        <v>50</v>
      </c>
      <c r="D28" s="41" t="s">
        <v>46</v>
      </c>
      <c r="E28" s="41">
        <v>0.01</v>
      </c>
      <c r="F28" s="42" t="str">
        <f t="shared" si="0"/>
        <v>-</v>
      </c>
    </row>
    <row r="29" spans="1:6" ht="71.25" customHeight="1">
      <c r="A29" s="43" t="s">
        <v>51</v>
      </c>
      <c r="B29" s="39" t="s">
        <v>31</v>
      </c>
      <c r="C29" s="40" t="s">
        <v>52</v>
      </c>
      <c r="D29" s="41" t="s">
        <v>46</v>
      </c>
      <c r="E29" s="41">
        <v>-10.73</v>
      </c>
      <c r="F29" s="42" t="str">
        <f t="shared" si="0"/>
        <v>-</v>
      </c>
    </row>
    <row r="30" spans="1:6" ht="64.5" customHeight="1">
      <c r="A30" s="43" t="s">
        <v>53</v>
      </c>
      <c r="B30" s="39" t="s">
        <v>31</v>
      </c>
      <c r="C30" s="40" t="s">
        <v>54</v>
      </c>
      <c r="D30" s="41" t="s">
        <v>46</v>
      </c>
      <c r="E30" s="41">
        <v>219787.51</v>
      </c>
      <c r="F30" s="42" t="str">
        <f t="shared" si="0"/>
        <v>-</v>
      </c>
    </row>
    <row r="31" spans="1:6" ht="84.75" customHeight="1">
      <c r="A31" s="43" t="s">
        <v>55</v>
      </c>
      <c r="B31" s="39" t="s">
        <v>31</v>
      </c>
      <c r="C31" s="40" t="s">
        <v>56</v>
      </c>
      <c r="D31" s="41" t="s">
        <v>46</v>
      </c>
      <c r="E31" s="41">
        <v>219761.92000000001</v>
      </c>
      <c r="F31" s="42" t="str">
        <f t="shared" si="0"/>
        <v>-</v>
      </c>
    </row>
    <row r="32" spans="1:6" ht="66.75" customHeight="1">
      <c r="A32" s="43" t="s">
        <v>57</v>
      </c>
      <c r="B32" s="39" t="s">
        <v>31</v>
      </c>
      <c r="C32" s="40" t="s">
        <v>58</v>
      </c>
      <c r="D32" s="41" t="s">
        <v>46</v>
      </c>
      <c r="E32" s="41">
        <v>25.59</v>
      </c>
      <c r="F32" s="42" t="str">
        <f t="shared" si="0"/>
        <v>-</v>
      </c>
    </row>
    <row r="33" spans="1:6" ht="21.75" customHeight="1">
      <c r="A33" s="38" t="s">
        <v>59</v>
      </c>
      <c r="B33" s="39" t="s">
        <v>31</v>
      </c>
      <c r="C33" s="40" t="s">
        <v>60</v>
      </c>
      <c r="D33" s="41" t="s">
        <v>46</v>
      </c>
      <c r="E33" s="41">
        <v>324596.53999999998</v>
      </c>
      <c r="F33" s="42" t="str">
        <f t="shared" si="0"/>
        <v>-</v>
      </c>
    </row>
    <row r="34" spans="1:6" ht="40.5" customHeight="1">
      <c r="A34" s="38" t="s">
        <v>61</v>
      </c>
      <c r="B34" s="39" t="s">
        <v>31</v>
      </c>
      <c r="C34" s="40" t="s">
        <v>62</v>
      </c>
      <c r="D34" s="41" t="s">
        <v>46</v>
      </c>
      <c r="E34" s="41">
        <v>322444.09999999998</v>
      </c>
      <c r="F34" s="42" t="str">
        <f t="shared" si="0"/>
        <v>-</v>
      </c>
    </row>
    <row r="35" spans="1:6" ht="40.5" customHeight="1">
      <c r="A35" s="38" t="s">
        <v>63</v>
      </c>
      <c r="B35" s="39" t="s">
        <v>31</v>
      </c>
      <c r="C35" s="40" t="s">
        <v>64</v>
      </c>
      <c r="D35" s="41" t="s">
        <v>46</v>
      </c>
      <c r="E35" s="41">
        <v>2052.44</v>
      </c>
      <c r="F35" s="42" t="str">
        <f t="shared" si="0"/>
        <v>-</v>
      </c>
    </row>
    <row r="36" spans="1:6" ht="41.25" customHeight="1">
      <c r="A36" s="38" t="s">
        <v>65</v>
      </c>
      <c r="B36" s="39" t="s">
        <v>31</v>
      </c>
      <c r="C36" s="40" t="s">
        <v>66</v>
      </c>
      <c r="D36" s="41" t="s">
        <v>46</v>
      </c>
      <c r="E36" s="41">
        <v>100</v>
      </c>
      <c r="F36" s="42" t="str">
        <f t="shared" si="0"/>
        <v>-</v>
      </c>
    </row>
    <row r="37" spans="1:6" ht="27.75" customHeight="1">
      <c r="A37" s="33" t="s">
        <v>67</v>
      </c>
      <c r="B37" s="34" t="s">
        <v>31</v>
      </c>
      <c r="C37" s="35" t="s">
        <v>68</v>
      </c>
      <c r="D37" s="36">
        <v>380000</v>
      </c>
      <c r="E37" s="36">
        <v>247555.26</v>
      </c>
      <c r="F37" s="37">
        <f t="shared" si="0"/>
        <v>132444.74</v>
      </c>
    </row>
    <row r="38" spans="1:6" ht="22.5">
      <c r="A38" s="38" t="s">
        <v>69</v>
      </c>
      <c r="B38" s="39" t="s">
        <v>31</v>
      </c>
      <c r="C38" s="40" t="s">
        <v>70</v>
      </c>
      <c r="D38" s="41">
        <v>380000</v>
      </c>
      <c r="E38" s="41">
        <v>247555.26</v>
      </c>
      <c r="F38" s="42">
        <f t="shared" si="0"/>
        <v>132444.74</v>
      </c>
    </row>
    <row r="39" spans="1:6" ht="48" customHeight="1">
      <c r="A39" s="38" t="s">
        <v>71</v>
      </c>
      <c r="B39" s="39" t="s">
        <v>31</v>
      </c>
      <c r="C39" s="40" t="s">
        <v>72</v>
      </c>
      <c r="D39" s="41">
        <v>380000</v>
      </c>
      <c r="E39" s="41">
        <v>111744.88</v>
      </c>
      <c r="F39" s="42">
        <f t="shared" si="0"/>
        <v>268255.12</v>
      </c>
    </row>
    <row r="40" spans="1:6" ht="66.75" customHeight="1">
      <c r="A40" s="43" t="s">
        <v>73</v>
      </c>
      <c r="B40" s="39" t="s">
        <v>31</v>
      </c>
      <c r="C40" s="40" t="s">
        <v>74</v>
      </c>
      <c r="D40" s="41">
        <v>380000</v>
      </c>
      <c r="E40" s="41">
        <v>111744.88</v>
      </c>
      <c r="F40" s="42">
        <f t="shared" si="0"/>
        <v>268255.12</v>
      </c>
    </row>
    <row r="41" spans="1:6" ht="48" customHeight="1">
      <c r="A41" s="43" t="s">
        <v>75</v>
      </c>
      <c r="B41" s="39" t="s">
        <v>31</v>
      </c>
      <c r="C41" s="40" t="s">
        <v>76</v>
      </c>
      <c r="D41" s="41" t="s">
        <v>46</v>
      </c>
      <c r="E41" s="41">
        <v>859.9</v>
      </c>
      <c r="F41" s="42" t="str">
        <f t="shared" si="0"/>
        <v>-</v>
      </c>
    </row>
    <row r="42" spans="1:6" ht="66.75" customHeight="1">
      <c r="A42" s="43" t="s">
        <v>77</v>
      </c>
      <c r="B42" s="39" t="s">
        <v>31</v>
      </c>
      <c r="C42" s="40" t="s">
        <v>78</v>
      </c>
      <c r="D42" s="41" t="s">
        <v>46</v>
      </c>
      <c r="E42" s="41">
        <v>859.9</v>
      </c>
      <c r="F42" s="42" t="str">
        <f t="shared" si="0"/>
        <v>-</v>
      </c>
    </row>
    <row r="43" spans="1:6" ht="41.25" customHeight="1">
      <c r="A43" s="38" t="s">
        <v>79</v>
      </c>
      <c r="B43" s="39" t="s">
        <v>31</v>
      </c>
      <c r="C43" s="40" t="s">
        <v>80</v>
      </c>
      <c r="D43" s="41" t="s">
        <v>46</v>
      </c>
      <c r="E43" s="41">
        <v>154869.16</v>
      </c>
      <c r="F43" s="42" t="str">
        <f t="shared" si="0"/>
        <v>-</v>
      </c>
    </row>
    <row r="44" spans="1:6" ht="66" customHeight="1">
      <c r="A44" s="43" t="s">
        <v>81</v>
      </c>
      <c r="B44" s="39" t="s">
        <v>31</v>
      </c>
      <c r="C44" s="40" t="s">
        <v>82</v>
      </c>
      <c r="D44" s="41" t="s">
        <v>46</v>
      </c>
      <c r="E44" s="41">
        <v>154869.16</v>
      </c>
      <c r="F44" s="42" t="str">
        <f t="shared" si="0"/>
        <v>-</v>
      </c>
    </row>
    <row r="45" spans="1:6" ht="48.75" customHeight="1">
      <c r="A45" s="38" t="s">
        <v>83</v>
      </c>
      <c r="B45" s="39" t="s">
        <v>31</v>
      </c>
      <c r="C45" s="40" t="s">
        <v>84</v>
      </c>
      <c r="D45" s="41" t="s">
        <v>46</v>
      </c>
      <c r="E45" s="41">
        <v>-19918.68</v>
      </c>
      <c r="F45" s="42" t="str">
        <f t="shared" si="0"/>
        <v>-</v>
      </c>
    </row>
    <row r="46" spans="1:6" ht="71.25" customHeight="1">
      <c r="A46" s="43" t="s">
        <v>85</v>
      </c>
      <c r="B46" s="39" t="s">
        <v>31</v>
      </c>
      <c r="C46" s="40" t="s">
        <v>86</v>
      </c>
      <c r="D46" s="41" t="s">
        <v>46</v>
      </c>
      <c r="E46" s="41">
        <v>-19918.68</v>
      </c>
      <c r="F46" s="42" t="str">
        <f t="shared" si="0"/>
        <v>-</v>
      </c>
    </row>
    <row r="47" spans="1:6">
      <c r="A47" s="33" t="s">
        <v>87</v>
      </c>
      <c r="B47" s="34" t="s">
        <v>31</v>
      </c>
      <c r="C47" s="35" t="s">
        <v>88</v>
      </c>
      <c r="D47" s="36" t="s">
        <v>46</v>
      </c>
      <c r="E47" s="36">
        <v>2510.5</v>
      </c>
      <c r="F47" s="37" t="str">
        <f t="shared" si="0"/>
        <v>-</v>
      </c>
    </row>
    <row r="48" spans="1:6">
      <c r="A48" s="38" t="s">
        <v>89</v>
      </c>
      <c r="B48" s="39" t="s">
        <v>31</v>
      </c>
      <c r="C48" s="40" t="s">
        <v>90</v>
      </c>
      <c r="D48" s="41" t="s">
        <v>46</v>
      </c>
      <c r="E48" s="41">
        <v>2510.5</v>
      </c>
      <c r="F48" s="42" t="str">
        <f t="shared" si="0"/>
        <v>-</v>
      </c>
    </row>
    <row r="49" spans="1:6">
      <c r="A49" s="38" t="s">
        <v>89</v>
      </c>
      <c r="B49" s="39" t="s">
        <v>31</v>
      </c>
      <c r="C49" s="40" t="s">
        <v>91</v>
      </c>
      <c r="D49" s="41" t="s">
        <v>46</v>
      </c>
      <c r="E49" s="41">
        <v>2510.5</v>
      </c>
      <c r="F49" s="42" t="str">
        <f t="shared" si="0"/>
        <v>-</v>
      </c>
    </row>
    <row r="50" spans="1:6" ht="28.5" customHeight="1">
      <c r="A50" s="38" t="s">
        <v>92</v>
      </c>
      <c r="B50" s="39" t="s">
        <v>31</v>
      </c>
      <c r="C50" s="40" t="s">
        <v>93</v>
      </c>
      <c r="D50" s="41" t="s">
        <v>46</v>
      </c>
      <c r="E50" s="41">
        <v>935</v>
      </c>
      <c r="F50" s="42" t="str">
        <f t="shared" si="0"/>
        <v>-</v>
      </c>
    </row>
    <row r="51" spans="1:6" ht="12" customHeight="1">
      <c r="A51" s="38" t="s">
        <v>94</v>
      </c>
      <c r="B51" s="39" t="s">
        <v>31</v>
      </c>
      <c r="C51" s="40" t="s">
        <v>95</v>
      </c>
      <c r="D51" s="41" t="s">
        <v>46</v>
      </c>
      <c r="E51" s="41">
        <v>75</v>
      </c>
      <c r="F51" s="42" t="str">
        <f t="shared" si="0"/>
        <v>-</v>
      </c>
    </row>
    <row r="52" spans="1:6" ht="21.75" customHeight="1">
      <c r="A52" s="38" t="s">
        <v>96</v>
      </c>
      <c r="B52" s="39" t="s">
        <v>31</v>
      </c>
      <c r="C52" s="40" t="s">
        <v>97</v>
      </c>
      <c r="D52" s="41" t="s">
        <v>46</v>
      </c>
      <c r="E52" s="41">
        <v>1500.5</v>
      </c>
      <c r="F52" s="42" t="str">
        <f t="shared" si="0"/>
        <v>-</v>
      </c>
    </row>
    <row r="53" spans="1:6">
      <c r="A53" s="33" t="s">
        <v>98</v>
      </c>
      <c r="B53" s="34" t="s">
        <v>31</v>
      </c>
      <c r="C53" s="35" t="s">
        <v>99</v>
      </c>
      <c r="D53" s="36">
        <v>43636000</v>
      </c>
      <c r="E53" s="36">
        <v>28281548.91</v>
      </c>
      <c r="F53" s="37">
        <f t="shared" ref="F53:F84" si="1">IF(OR(D53="-",IF(E53="-",0,E53)&gt;=IF(D53="-",0,D53)),"-",IF(D53="-",0,D53)-IF(E53="-",0,E53))</f>
        <v>15354451.09</v>
      </c>
    </row>
    <row r="54" spans="1:6">
      <c r="A54" s="38" t="s">
        <v>100</v>
      </c>
      <c r="B54" s="39" t="s">
        <v>31</v>
      </c>
      <c r="C54" s="40" t="s">
        <v>101</v>
      </c>
      <c r="D54" s="41">
        <v>3720000</v>
      </c>
      <c r="E54" s="41">
        <v>346500.6</v>
      </c>
      <c r="F54" s="42">
        <f t="shared" si="1"/>
        <v>3373499.4</v>
      </c>
    </row>
    <row r="55" spans="1:6" ht="26.25" customHeight="1">
      <c r="A55" s="38" t="s">
        <v>102</v>
      </c>
      <c r="B55" s="39" t="s">
        <v>31</v>
      </c>
      <c r="C55" s="40" t="s">
        <v>103</v>
      </c>
      <c r="D55" s="41">
        <v>3720000</v>
      </c>
      <c r="E55" s="41">
        <v>346500.6</v>
      </c>
      <c r="F55" s="42">
        <f t="shared" si="1"/>
        <v>3373499.4</v>
      </c>
    </row>
    <row r="56" spans="1:6" ht="40.5" customHeight="1">
      <c r="A56" s="38" t="s">
        <v>104</v>
      </c>
      <c r="B56" s="39" t="s">
        <v>31</v>
      </c>
      <c r="C56" s="40" t="s">
        <v>105</v>
      </c>
      <c r="D56" s="41" t="s">
        <v>46</v>
      </c>
      <c r="E56" s="41">
        <v>321232.71000000002</v>
      </c>
      <c r="F56" s="42" t="str">
        <f t="shared" si="1"/>
        <v>-</v>
      </c>
    </row>
    <row r="57" spans="1:6" ht="39" customHeight="1">
      <c r="A57" s="38" t="s">
        <v>106</v>
      </c>
      <c r="B57" s="39" t="s">
        <v>31</v>
      </c>
      <c r="C57" s="40" t="s">
        <v>107</v>
      </c>
      <c r="D57" s="41" t="s">
        <v>46</v>
      </c>
      <c r="E57" s="41">
        <v>25267.89</v>
      </c>
      <c r="F57" s="42" t="str">
        <f t="shared" si="1"/>
        <v>-</v>
      </c>
    </row>
    <row r="58" spans="1:6">
      <c r="A58" s="38" t="s">
        <v>108</v>
      </c>
      <c r="B58" s="39" t="s">
        <v>31</v>
      </c>
      <c r="C58" s="40" t="s">
        <v>109</v>
      </c>
      <c r="D58" s="41">
        <v>39916000</v>
      </c>
      <c r="E58" s="41">
        <v>27935048.309999999</v>
      </c>
      <c r="F58" s="42">
        <f t="shared" si="1"/>
        <v>11980951.690000001</v>
      </c>
    </row>
    <row r="59" spans="1:6">
      <c r="A59" s="38" t="s">
        <v>110</v>
      </c>
      <c r="B59" s="39" t="s">
        <v>31</v>
      </c>
      <c r="C59" s="40" t="s">
        <v>111</v>
      </c>
      <c r="D59" s="41">
        <v>37777400</v>
      </c>
      <c r="E59" s="41">
        <v>27594932.050000001</v>
      </c>
      <c r="F59" s="42">
        <f t="shared" si="1"/>
        <v>10182467.949999999</v>
      </c>
    </row>
    <row r="60" spans="1:6" ht="25.5" customHeight="1">
      <c r="A60" s="38" t="s">
        <v>112</v>
      </c>
      <c r="B60" s="39" t="s">
        <v>31</v>
      </c>
      <c r="C60" s="40" t="s">
        <v>113</v>
      </c>
      <c r="D60" s="41">
        <v>37777400</v>
      </c>
      <c r="E60" s="41">
        <v>27594932.050000001</v>
      </c>
      <c r="F60" s="42">
        <f t="shared" si="1"/>
        <v>10182467.949999999</v>
      </c>
    </row>
    <row r="61" spans="1:6">
      <c r="A61" s="38" t="s">
        <v>114</v>
      </c>
      <c r="B61" s="39" t="s">
        <v>31</v>
      </c>
      <c r="C61" s="40" t="s">
        <v>115</v>
      </c>
      <c r="D61" s="41">
        <v>2138600</v>
      </c>
      <c r="E61" s="41">
        <v>340116.26</v>
      </c>
      <c r="F61" s="42">
        <f t="shared" si="1"/>
        <v>1798483.74</v>
      </c>
    </row>
    <row r="62" spans="1:6" ht="24.75" customHeight="1">
      <c r="A62" s="38" t="s">
        <v>116</v>
      </c>
      <c r="B62" s="39" t="s">
        <v>31</v>
      </c>
      <c r="C62" s="40" t="s">
        <v>117</v>
      </c>
      <c r="D62" s="41">
        <v>2138600</v>
      </c>
      <c r="E62" s="41">
        <v>340116.26</v>
      </c>
      <c r="F62" s="42">
        <f t="shared" si="1"/>
        <v>1798483.74</v>
      </c>
    </row>
    <row r="63" spans="1:6" ht="25.5" customHeight="1">
      <c r="A63" s="33" t="s">
        <v>118</v>
      </c>
      <c r="B63" s="34" t="s">
        <v>31</v>
      </c>
      <c r="C63" s="35" t="s">
        <v>119</v>
      </c>
      <c r="D63" s="36">
        <v>874000</v>
      </c>
      <c r="E63" s="36">
        <v>514956.32</v>
      </c>
      <c r="F63" s="37">
        <f t="shared" si="1"/>
        <v>359043.68</v>
      </c>
    </row>
    <row r="64" spans="1:6" ht="45" customHeight="1">
      <c r="A64" s="43" t="s">
        <v>120</v>
      </c>
      <c r="B64" s="39" t="s">
        <v>31</v>
      </c>
      <c r="C64" s="40" t="s">
        <v>121</v>
      </c>
      <c r="D64" s="41">
        <v>574000</v>
      </c>
      <c r="E64" s="41">
        <v>298554.2</v>
      </c>
      <c r="F64" s="42">
        <f t="shared" si="1"/>
        <v>275445.8</v>
      </c>
    </row>
    <row r="65" spans="1:6" ht="24.75" customHeight="1">
      <c r="A65" s="38" t="s">
        <v>122</v>
      </c>
      <c r="B65" s="39" t="s">
        <v>31</v>
      </c>
      <c r="C65" s="40" t="s">
        <v>123</v>
      </c>
      <c r="D65" s="41">
        <v>574000</v>
      </c>
      <c r="E65" s="41">
        <v>298554.2</v>
      </c>
      <c r="F65" s="42">
        <f t="shared" si="1"/>
        <v>275445.8</v>
      </c>
    </row>
    <row r="66" spans="1:6" ht="27" customHeight="1">
      <c r="A66" s="38" t="s">
        <v>124</v>
      </c>
      <c r="B66" s="39" t="s">
        <v>31</v>
      </c>
      <c r="C66" s="40" t="s">
        <v>125</v>
      </c>
      <c r="D66" s="41">
        <v>574000</v>
      </c>
      <c r="E66" s="41">
        <v>298554.2</v>
      </c>
      <c r="F66" s="42">
        <f t="shared" si="1"/>
        <v>275445.8</v>
      </c>
    </row>
    <row r="67" spans="1:6" ht="49.5" customHeight="1">
      <c r="A67" s="43" t="s">
        <v>126</v>
      </c>
      <c r="B67" s="39" t="s">
        <v>31</v>
      </c>
      <c r="C67" s="40" t="s">
        <v>127</v>
      </c>
      <c r="D67" s="41">
        <v>300000</v>
      </c>
      <c r="E67" s="41">
        <v>216402.12</v>
      </c>
      <c r="F67" s="42">
        <f t="shared" si="1"/>
        <v>83597.88</v>
      </c>
    </row>
    <row r="68" spans="1:6" ht="42" customHeight="1">
      <c r="A68" s="43" t="s">
        <v>128</v>
      </c>
      <c r="B68" s="39" t="s">
        <v>31</v>
      </c>
      <c r="C68" s="40" t="s">
        <v>129</v>
      </c>
      <c r="D68" s="41">
        <v>300000</v>
      </c>
      <c r="E68" s="41">
        <v>216402.12</v>
      </c>
      <c r="F68" s="42">
        <f t="shared" si="1"/>
        <v>83597.88</v>
      </c>
    </row>
    <row r="69" spans="1:6" ht="45.75" customHeight="1">
      <c r="A69" s="38" t="s">
        <v>130</v>
      </c>
      <c r="B69" s="39" t="s">
        <v>31</v>
      </c>
      <c r="C69" s="40" t="s">
        <v>131</v>
      </c>
      <c r="D69" s="41">
        <v>300000</v>
      </c>
      <c r="E69" s="41">
        <v>216402.12</v>
      </c>
      <c r="F69" s="42">
        <f t="shared" si="1"/>
        <v>83597.88</v>
      </c>
    </row>
    <row r="70" spans="1:6" ht="22.5">
      <c r="A70" s="33" t="s">
        <v>132</v>
      </c>
      <c r="B70" s="34" t="s">
        <v>31</v>
      </c>
      <c r="C70" s="35" t="s">
        <v>133</v>
      </c>
      <c r="D70" s="36">
        <v>3000000</v>
      </c>
      <c r="E70" s="36">
        <v>1175000.47</v>
      </c>
      <c r="F70" s="37">
        <f t="shared" si="1"/>
        <v>1824999.53</v>
      </c>
    </row>
    <row r="71" spans="1:6">
      <c r="A71" s="38" t="s">
        <v>134</v>
      </c>
      <c r="B71" s="39" t="s">
        <v>31</v>
      </c>
      <c r="C71" s="40" t="s">
        <v>135</v>
      </c>
      <c r="D71" s="41">
        <v>3000000</v>
      </c>
      <c r="E71" s="41">
        <v>1154016.6399999999</v>
      </c>
      <c r="F71" s="42">
        <f t="shared" si="1"/>
        <v>1845983.36</v>
      </c>
    </row>
    <row r="72" spans="1:6">
      <c r="A72" s="38" t="s">
        <v>136</v>
      </c>
      <c r="B72" s="39" t="s">
        <v>31</v>
      </c>
      <c r="C72" s="40" t="s">
        <v>137</v>
      </c>
      <c r="D72" s="41">
        <v>3000000</v>
      </c>
      <c r="E72" s="41">
        <v>1154016.6399999999</v>
      </c>
      <c r="F72" s="42">
        <f t="shared" si="1"/>
        <v>1845983.36</v>
      </c>
    </row>
    <row r="73" spans="1:6" ht="22.5">
      <c r="A73" s="38" t="s">
        <v>138</v>
      </c>
      <c r="B73" s="39" t="s">
        <v>31</v>
      </c>
      <c r="C73" s="40" t="s">
        <v>139</v>
      </c>
      <c r="D73" s="41">
        <v>3000000</v>
      </c>
      <c r="E73" s="41">
        <v>1154016.6399999999</v>
      </c>
      <c r="F73" s="42">
        <f t="shared" si="1"/>
        <v>1845983.36</v>
      </c>
    </row>
    <row r="74" spans="1:6">
      <c r="A74" s="38" t="s">
        <v>140</v>
      </c>
      <c r="B74" s="39" t="s">
        <v>31</v>
      </c>
      <c r="C74" s="40" t="s">
        <v>141</v>
      </c>
      <c r="D74" s="41" t="s">
        <v>46</v>
      </c>
      <c r="E74" s="41">
        <v>20983.83</v>
      </c>
      <c r="F74" s="42" t="str">
        <f t="shared" si="1"/>
        <v>-</v>
      </c>
    </row>
    <row r="75" spans="1:6">
      <c r="A75" s="38" t="s">
        <v>142</v>
      </c>
      <c r="B75" s="39" t="s">
        <v>31</v>
      </c>
      <c r="C75" s="40" t="s">
        <v>143</v>
      </c>
      <c r="D75" s="41" t="s">
        <v>46</v>
      </c>
      <c r="E75" s="41">
        <v>20983.83</v>
      </c>
      <c r="F75" s="42" t="str">
        <f t="shared" si="1"/>
        <v>-</v>
      </c>
    </row>
    <row r="76" spans="1:6" ht="14.25" customHeight="1">
      <c r="A76" s="38" t="s">
        <v>144</v>
      </c>
      <c r="B76" s="39" t="s">
        <v>31</v>
      </c>
      <c r="C76" s="40" t="s">
        <v>145</v>
      </c>
      <c r="D76" s="41" t="s">
        <v>46</v>
      </c>
      <c r="E76" s="41">
        <v>20983.83</v>
      </c>
      <c r="F76" s="42" t="str">
        <f t="shared" si="1"/>
        <v>-</v>
      </c>
    </row>
    <row r="77" spans="1:6" ht="17.25" customHeight="1">
      <c r="A77" s="33" t="s">
        <v>146</v>
      </c>
      <c r="B77" s="34" t="s">
        <v>31</v>
      </c>
      <c r="C77" s="35" t="s">
        <v>147</v>
      </c>
      <c r="D77" s="36">
        <v>1200000</v>
      </c>
      <c r="E77" s="36" t="s">
        <v>46</v>
      </c>
      <c r="F77" s="37">
        <f t="shared" si="1"/>
        <v>1200000</v>
      </c>
    </row>
    <row r="78" spans="1:6" ht="46.5" customHeight="1">
      <c r="A78" s="43" t="s">
        <v>148</v>
      </c>
      <c r="B78" s="39" t="s">
        <v>31</v>
      </c>
      <c r="C78" s="40" t="s">
        <v>149</v>
      </c>
      <c r="D78" s="41">
        <v>1200000</v>
      </c>
      <c r="E78" s="41" t="s">
        <v>46</v>
      </c>
      <c r="F78" s="42">
        <f t="shared" si="1"/>
        <v>1200000</v>
      </c>
    </row>
    <row r="79" spans="1:6" ht="51" customHeight="1">
      <c r="A79" s="43" t="s">
        <v>150</v>
      </c>
      <c r="B79" s="39" t="s">
        <v>31</v>
      </c>
      <c r="C79" s="40" t="s">
        <v>151</v>
      </c>
      <c r="D79" s="41">
        <v>1200000</v>
      </c>
      <c r="E79" s="41" t="s">
        <v>46</v>
      </c>
      <c r="F79" s="42">
        <f t="shared" si="1"/>
        <v>1200000</v>
      </c>
    </row>
    <row r="80" spans="1:6" ht="41.25" customHeight="1">
      <c r="A80" s="43" t="s">
        <v>152</v>
      </c>
      <c r="B80" s="39" t="s">
        <v>31</v>
      </c>
      <c r="C80" s="40" t="s">
        <v>153</v>
      </c>
      <c r="D80" s="41">
        <v>1200000</v>
      </c>
      <c r="E80" s="41" t="s">
        <v>46</v>
      </c>
      <c r="F80" s="42">
        <f t="shared" si="1"/>
        <v>1200000</v>
      </c>
    </row>
    <row r="81" spans="1:6">
      <c r="A81" s="33" t="s">
        <v>154</v>
      </c>
      <c r="B81" s="34" t="s">
        <v>31</v>
      </c>
      <c r="C81" s="35" t="s">
        <v>155</v>
      </c>
      <c r="D81" s="36">
        <v>250000</v>
      </c>
      <c r="E81" s="36">
        <v>108181.81</v>
      </c>
      <c r="F81" s="37">
        <f t="shared" si="1"/>
        <v>141818.19</v>
      </c>
    </row>
    <row r="82" spans="1:6" ht="22.5">
      <c r="A82" s="38" t="s">
        <v>156</v>
      </c>
      <c r="B82" s="39" t="s">
        <v>31</v>
      </c>
      <c r="C82" s="40" t="s">
        <v>157</v>
      </c>
      <c r="D82" s="41">
        <v>250000</v>
      </c>
      <c r="E82" s="41">
        <v>108181.81</v>
      </c>
      <c r="F82" s="42">
        <f t="shared" si="1"/>
        <v>141818.19</v>
      </c>
    </row>
    <row r="83" spans="1:6" ht="27" customHeight="1">
      <c r="A83" s="38" t="s">
        <v>158</v>
      </c>
      <c r="B83" s="39" t="s">
        <v>31</v>
      </c>
      <c r="C83" s="40" t="s">
        <v>159</v>
      </c>
      <c r="D83" s="41">
        <v>250000</v>
      </c>
      <c r="E83" s="41">
        <v>108181.81</v>
      </c>
      <c r="F83" s="42">
        <f t="shared" si="1"/>
        <v>141818.19</v>
      </c>
    </row>
    <row r="84" spans="1:6" ht="23.25" customHeight="1">
      <c r="A84" s="38" t="s">
        <v>158</v>
      </c>
      <c r="B84" s="39" t="s">
        <v>31</v>
      </c>
      <c r="C84" s="40" t="s">
        <v>160</v>
      </c>
      <c r="D84" s="41">
        <v>250000</v>
      </c>
      <c r="E84" s="41">
        <v>88181.81</v>
      </c>
      <c r="F84" s="42">
        <f t="shared" si="1"/>
        <v>161818.19</v>
      </c>
    </row>
    <row r="85" spans="1:6" ht="46.5" customHeight="1">
      <c r="A85" s="38" t="s">
        <v>161</v>
      </c>
      <c r="B85" s="39" t="s">
        <v>31</v>
      </c>
      <c r="C85" s="40" t="s">
        <v>162</v>
      </c>
      <c r="D85" s="41" t="s">
        <v>46</v>
      </c>
      <c r="E85" s="41">
        <v>20000</v>
      </c>
      <c r="F85" s="42" t="str">
        <f t="shared" ref="F85:F106" si="2">IF(OR(D85="-",IF(E85="-",0,E85)&gt;=IF(D85="-",0,D85)),"-",IF(D85="-",0,D85)-IF(E85="-",0,E85))</f>
        <v>-</v>
      </c>
    </row>
    <row r="86" spans="1:6">
      <c r="A86" s="33" t="s">
        <v>163</v>
      </c>
      <c r="B86" s="34" t="s">
        <v>31</v>
      </c>
      <c r="C86" s="35" t="s">
        <v>164</v>
      </c>
      <c r="D86" s="36">
        <v>16000000</v>
      </c>
      <c r="E86" s="36">
        <v>782270.97</v>
      </c>
      <c r="F86" s="37">
        <f t="shared" si="2"/>
        <v>15217729.029999999</v>
      </c>
    </row>
    <row r="87" spans="1:6">
      <c r="A87" s="38" t="s">
        <v>165</v>
      </c>
      <c r="B87" s="39" t="s">
        <v>31</v>
      </c>
      <c r="C87" s="40" t="s">
        <v>166</v>
      </c>
      <c r="D87" s="41">
        <v>16000000</v>
      </c>
      <c r="E87" s="41">
        <v>782270.97</v>
      </c>
      <c r="F87" s="42">
        <f t="shared" si="2"/>
        <v>15217729.029999999</v>
      </c>
    </row>
    <row r="88" spans="1:6" ht="15.75" customHeight="1">
      <c r="A88" s="38" t="s">
        <v>167</v>
      </c>
      <c r="B88" s="39" t="s">
        <v>31</v>
      </c>
      <c r="C88" s="40" t="s">
        <v>168</v>
      </c>
      <c r="D88" s="41">
        <v>16000000</v>
      </c>
      <c r="E88" s="41">
        <v>782270.97</v>
      </c>
      <c r="F88" s="42">
        <f t="shared" si="2"/>
        <v>15217729.029999999</v>
      </c>
    </row>
    <row r="89" spans="1:6">
      <c r="A89" s="33" t="s">
        <v>169</v>
      </c>
      <c r="B89" s="34" t="s">
        <v>31</v>
      </c>
      <c r="C89" s="35" t="s">
        <v>170</v>
      </c>
      <c r="D89" s="36">
        <v>38830340</v>
      </c>
      <c r="E89" s="36">
        <v>32773871.23</v>
      </c>
      <c r="F89" s="37">
        <f t="shared" si="2"/>
        <v>6056468.7699999996</v>
      </c>
    </row>
    <row r="90" spans="1:6" ht="28.5" customHeight="1">
      <c r="A90" s="33" t="s">
        <v>171</v>
      </c>
      <c r="B90" s="34" t="s">
        <v>31</v>
      </c>
      <c r="C90" s="35" t="s">
        <v>172</v>
      </c>
      <c r="D90" s="36">
        <v>38830340</v>
      </c>
      <c r="E90" s="36">
        <v>32773871.23</v>
      </c>
      <c r="F90" s="37">
        <f t="shared" si="2"/>
        <v>6056468.7699999996</v>
      </c>
    </row>
    <row r="91" spans="1:6" ht="12" customHeight="1">
      <c r="A91" s="38" t="s">
        <v>173</v>
      </c>
      <c r="B91" s="39" t="s">
        <v>31</v>
      </c>
      <c r="C91" s="40" t="s">
        <v>174</v>
      </c>
      <c r="D91" s="41">
        <v>29841100</v>
      </c>
      <c r="E91" s="41">
        <v>27751530</v>
      </c>
      <c r="F91" s="42">
        <f t="shared" si="2"/>
        <v>2089570</v>
      </c>
    </row>
    <row r="92" spans="1:6">
      <c r="A92" s="38" t="s">
        <v>175</v>
      </c>
      <c r="B92" s="39" t="s">
        <v>31</v>
      </c>
      <c r="C92" s="40" t="s">
        <v>176</v>
      </c>
      <c r="D92" s="41">
        <v>29841100</v>
      </c>
      <c r="E92" s="41">
        <v>27751530</v>
      </c>
      <c r="F92" s="42">
        <f t="shared" si="2"/>
        <v>2089570</v>
      </c>
    </row>
    <row r="93" spans="1:6" ht="22.5">
      <c r="A93" s="38" t="s">
        <v>177</v>
      </c>
      <c r="B93" s="39" t="s">
        <v>31</v>
      </c>
      <c r="C93" s="40" t="s">
        <v>178</v>
      </c>
      <c r="D93" s="41">
        <v>29841100</v>
      </c>
      <c r="E93" s="41">
        <v>27751530</v>
      </c>
      <c r="F93" s="42">
        <f t="shared" si="2"/>
        <v>2089570</v>
      </c>
    </row>
    <row r="94" spans="1:6" ht="22.5">
      <c r="A94" s="38" t="s">
        <v>179</v>
      </c>
      <c r="B94" s="39" t="s">
        <v>31</v>
      </c>
      <c r="C94" s="40" t="s">
        <v>180</v>
      </c>
      <c r="D94" s="41">
        <v>4647500</v>
      </c>
      <c r="E94" s="41">
        <v>2418000</v>
      </c>
      <c r="F94" s="42">
        <f t="shared" si="2"/>
        <v>2229500</v>
      </c>
    </row>
    <row r="95" spans="1:6" ht="46.5" customHeight="1">
      <c r="A95" s="43" t="s">
        <v>181</v>
      </c>
      <c r="B95" s="39" t="s">
        <v>31</v>
      </c>
      <c r="C95" s="40" t="s">
        <v>182</v>
      </c>
      <c r="D95" s="41">
        <v>171900</v>
      </c>
      <c r="E95" s="41" t="s">
        <v>46</v>
      </c>
      <c r="F95" s="42">
        <f t="shared" si="2"/>
        <v>171900</v>
      </c>
    </row>
    <row r="96" spans="1:6" ht="49.5" customHeight="1">
      <c r="A96" s="43" t="s">
        <v>183</v>
      </c>
      <c r="B96" s="39" t="s">
        <v>31</v>
      </c>
      <c r="C96" s="40" t="s">
        <v>184</v>
      </c>
      <c r="D96" s="41">
        <v>171900</v>
      </c>
      <c r="E96" s="41" t="s">
        <v>46</v>
      </c>
      <c r="F96" s="42">
        <f t="shared" si="2"/>
        <v>171900</v>
      </c>
    </row>
    <row r="97" spans="1:6">
      <c r="A97" s="38" t="s">
        <v>185</v>
      </c>
      <c r="B97" s="39" t="s">
        <v>31</v>
      </c>
      <c r="C97" s="40" t="s">
        <v>186</v>
      </c>
      <c r="D97" s="41">
        <v>4475600</v>
      </c>
      <c r="E97" s="41">
        <v>2418000</v>
      </c>
      <c r="F97" s="42">
        <f t="shared" si="2"/>
        <v>2057600</v>
      </c>
    </row>
    <row r="98" spans="1:6">
      <c r="A98" s="38" t="s">
        <v>187</v>
      </c>
      <c r="B98" s="39" t="s">
        <v>31</v>
      </c>
      <c r="C98" s="40" t="s">
        <v>188</v>
      </c>
      <c r="D98" s="41">
        <v>4475600</v>
      </c>
      <c r="E98" s="41">
        <v>2418000</v>
      </c>
      <c r="F98" s="42">
        <f t="shared" si="2"/>
        <v>2057600</v>
      </c>
    </row>
    <row r="99" spans="1:6" ht="13.5" customHeight="1">
      <c r="A99" s="38" t="s">
        <v>189</v>
      </c>
      <c r="B99" s="39" t="s">
        <v>31</v>
      </c>
      <c r="C99" s="40" t="s">
        <v>190</v>
      </c>
      <c r="D99" s="41">
        <v>841740</v>
      </c>
      <c r="E99" s="41">
        <v>633065</v>
      </c>
      <c r="F99" s="42">
        <f t="shared" si="2"/>
        <v>208675</v>
      </c>
    </row>
    <row r="100" spans="1:6" ht="24.75" customHeight="1">
      <c r="A100" s="38" t="s">
        <v>191</v>
      </c>
      <c r="B100" s="39" t="s">
        <v>31</v>
      </c>
      <c r="C100" s="40" t="s">
        <v>192</v>
      </c>
      <c r="D100" s="41">
        <v>7040</v>
      </c>
      <c r="E100" s="41">
        <v>7040</v>
      </c>
      <c r="F100" s="42" t="str">
        <f t="shared" si="2"/>
        <v>-</v>
      </c>
    </row>
    <row r="101" spans="1:6" ht="25.5" customHeight="1">
      <c r="A101" s="38" t="s">
        <v>193</v>
      </c>
      <c r="B101" s="39" t="s">
        <v>31</v>
      </c>
      <c r="C101" s="40" t="s">
        <v>194</v>
      </c>
      <c r="D101" s="41">
        <v>7040</v>
      </c>
      <c r="E101" s="41">
        <v>7040</v>
      </c>
      <c r="F101" s="42" t="str">
        <f t="shared" si="2"/>
        <v>-</v>
      </c>
    </row>
    <row r="102" spans="1:6" ht="27.75" customHeight="1">
      <c r="A102" s="38" t="s">
        <v>195</v>
      </c>
      <c r="B102" s="39" t="s">
        <v>31</v>
      </c>
      <c r="C102" s="40" t="s">
        <v>196</v>
      </c>
      <c r="D102" s="41">
        <v>834700</v>
      </c>
      <c r="E102" s="41">
        <v>626025</v>
      </c>
      <c r="F102" s="42">
        <f t="shared" si="2"/>
        <v>208675</v>
      </c>
    </row>
    <row r="103" spans="1:6" ht="26.25" customHeight="1">
      <c r="A103" s="38" t="s">
        <v>197</v>
      </c>
      <c r="B103" s="39" t="s">
        <v>31</v>
      </c>
      <c r="C103" s="40" t="s">
        <v>198</v>
      </c>
      <c r="D103" s="41">
        <v>834700</v>
      </c>
      <c r="E103" s="41">
        <v>626025</v>
      </c>
      <c r="F103" s="42">
        <f t="shared" si="2"/>
        <v>208675</v>
      </c>
    </row>
    <row r="104" spans="1:6">
      <c r="A104" s="38" t="s">
        <v>199</v>
      </c>
      <c r="B104" s="39" t="s">
        <v>31</v>
      </c>
      <c r="C104" s="40" t="s">
        <v>200</v>
      </c>
      <c r="D104" s="41">
        <v>3500000</v>
      </c>
      <c r="E104" s="41">
        <v>1971276.23</v>
      </c>
      <c r="F104" s="42">
        <f t="shared" si="2"/>
        <v>1528723.77</v>
      </c>
    </row>
    <row r="105" spans="1:6" ht="34.5" customHeight="1">
      <c r="A105" s="38" t="s">
        <v>201</v>
      </c>
      <c r="B105" s="39" t="s">
        <v>31</v>
      </c>
      <c r="C105" s="40" t="s">
        <v>202</v>
      </c>
      <c r="D105" s="41">
        <v>3500000</v>
      </c>
      <c r="E105" s="41">
        <v>1971276.23</v>
      </c>
      <c r="F105" s="42">
        <f t="shared" si="2"/>
        <v>1528723.77</v>
      </c>
    </row>
    <row r="106" spans="1:6" ht="35.25" customHeight="1">
      <c r="A106" s="38" t="s">
        <v>203</v>
      </c>
      <c r="B106" s="39" t="s">
        <v>31</v>
      </c>
      <c r="C106" s="40" t="s">
        <v>204</v>
      </c>
      <c r="D106" s="41">
        <v>3500000</v>
      </c>
      <c r="E106" s="41">
        <v>1971276.23</v>
      </c>
      <c r="F106" s="42">
        <f t="shared" si="2"/>
        <v>1528723.77</v>
      </c>
    </row>
    <row r="107" spans="1:6" ht="12.75" customHeight="1">
      <c r="A107" s="44"/>
      <c r="B107" s="45"/>
      <c r="C107" s="45"/>
      <c r="D107" s="46"/>
      <c r="E107" s="46"/>
      <c r="F107" s="46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4"/>
  <sheetViews>
    <sheetView showGridLines="0" topLeftCell="A99" workbookViewId="0">
      <selection activeCell="A114" sqref="A114:E114"/>
    </sheetView>
  </sheetViews>
  <sheetFormatPr defaultRowHeight="12.75" customHeight="1"/>
  <cols>
    <col min="1" max="1" width="57" customWidth="1"/>
    <col min="2" max="2" width="4.28515625" customWidth="1"/>
    <col min="3" max="3" width="19.28515625" customWidth="1"/>
    <col min="4" max="4" width="14.85546875" customWidth="1"/>
    <col min="5" max="5" width="15.85546875" customWidth="1"/>
    <col min="6" max="6" width="15.140625" customWidth="1"/>
  </cols>
  <sheetData>
    <row r="2" spans="1:6" ht="15" customHeight="1">
      <c r="A2" s="114" t="s">
        <v>205</v>
      </c>
      <c r="B2" s="114"/>
      <c r="C2" s="114"/>
      <c r="D2" s="114"/>
      <c r="E2" s="1"/>
      <c r="F2" s="13" t="s">
        <v>206</v>
      </c>
    </row>
    <row r="3" spans="1:6" ht="13.5" customHeight="1">
      <c r="A3" s="5"/>
      <c r="B3" s="5"/>
      <c r="C3" s="47"/>
      <c r="D3" s="9"/>
      <c r="E3" s="9"/>
      <c r="F3" s="9"/>
    </row>
    <row r="4" spans="1:6" ht="10.15" customHeight="1">
      <c r="A4" s="121" t="s">
        <v>21</v>
      </c>
      <c r="B4" s="102" t="s">
        <v>22</v>
      </c>
      <c r="C4" s="119" t="s">
        <v>207</v>
      </c>
      <c r="D4" s="105" t="s">
        <v>24</v>
      </c>
      <c r="E4" s="124" t="s">
        <v>25</v>
      </c>
      <c r="F4" s="111" t="s">
        <v>26</v>
      </c>
    </row>
    <row r="5" spans="1:6" ht="5.45" customHeight="1">
      <c r="A5" s="122"/>
      <c r="B5" s="103"/>
      <c r="C5" s="120"/>
      <c r="D5" s="106"/>
      <c r="E5" s="125"/>
      <c r="F5" s="112"/>
    </row>
    <row r="6" spans="1:6" ht="9.6" customHeight="1">
      <c r="A6" s="122"/>
      <c r="B6" s="103"/>
      <c r="C6" s="120"/>
      <c r="D6" s="106"/>
      <c r="E6" s="125"/>
      <c r="F6" s="112"/>
    </row>
    <row r="7" spans="1:6" ht="6" customHeight="1">
      <c r="A7" s="122"/>
      <c r="B7" s="103"/>
      <c r="C7" s="120"/>
      <c r="D7" s="106"/>
      <c r="E7" s="125"/>
      <c r="F7" s="112"/>
    </row>
    <row r="8" spans="1:6" ht="6.6" customHeight="1">
      <c r="A8" s="122"/>
      <c r="B8" s="103"/>
      <c r="C8" s="120"/>
      <c r="D8" s="106"/>
      <c r="E8" s="125"/>
      <c r="F8" s="112"/>
    </row>
    <row r="9" spans="1:6" ht="10.9" customHeight="1">
      <c r="A9" s="122"/>
      <c r="B9" s="103"/>
      <c r="C9" s="120"/>
      <c r="D9" s="106"/>
      <c r="E9" s="125"/>
      <c r="F9" s="112"/>
    </row>
    <row r="10" spans="1:6" ht="4.1500000000000004" hidden="1" customHeight="1">
      <c r="A10" s="122"/>
      <c r="B10" s="103"/>
      <c r="C10" s="48"/>
      <c r="D10" s="106"/>
      <c r="E10" s="49"/>
      <c r="F10" s="50"/>
    </row>
    <row r="11" spans="1:6" ht="13.15" hidden="1" customHeight="1">
      <c r="A11" s="123"/>
      <c r="B11" s="104"/>
      <c r="C11" s="51"/>
      <c r="D11" s="107"/>
      <c r="E11" s="52"/>
      <c r="F11" s="53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4" t="s">
        <v>28</v>
      </c>
      <c r="F12" s="23" t="s">
        <v>29</v>
      </c>
    </row>
    <row r="13" spans="1:6">
      <c r="A13" s="55" t="s">
        <v>208</v>
      </c>
      <c r="B13" s="56" t="s">
        <v>209</v>
      </c>
      <c r="C13" s="57" t="s">
        <v>210</v>
      </c>
      <c r="D13" s="58">
        <v>130620340</v>
      </c>
      <c r="E13" s="59">
        <v>69963019.900000006</v>
      </c>
      <c r="F13" s="60">
        <f>IF(OR(D13="-",IF(E13="-",0,E13)&gt;=IF(D13="-",0,D13)),"-",IF(D13="-",0,D13)-IF(E13="-",0,E13))</f>
        <v>60657320.099999994</v>
      </c>
    </row>
    <row r="14" spans="1:6">
      <c r="A14" s="61" t="s">
        <v>33</v>
      </c>
      <c r="B14" s="62"/>
      <c r="C14" s="63"/>
      <c r="D14" s="64"/>
      <c r="E14" s="65"/>
      <c r="F14" s="66"/>
    </row>
    <row r="15" spans="1:6" ht="22.5" customHeight="1">
      <c r="A15" s="55" t="s">
        <v>211</v>
      </c>
      <c r="B15" s="56" t="s">
        <v>209</v>
      </c>
      <c r="C15" s="57" t="s">
        <v>212</v>
      </c>
      <c r="D15" s="58">
        <v>2642856</v>
      </c>
      <c r="E15" s="59">
        <v>1320564.32</v>
      </c>
      <c r="F15" s="60">
        <f t="shared" ref="F15:F46" si="0">IF(OR(D15="-",IF(E15="-",0,E15)&gt;=IF(D15="-",0,D15)),"-",IF(D15="-",0,D15)-IF(E15="-",0,E15))</f>
        <v>1322291.68</v>
      </c>
    </row>
    <row r="16" spans="1:6" ht="22.5">
      <c r="A16" s="24" t="s">
        <v>213</v>
      </c>
      <c r="B16" s="67" t="s">
        <v>209</v>
      </c>
      <c r="C16" s="26" t="s">
        <v>214</v>
      </c>
      <c r="D16" s="27">
        <v>2052856</v>
      </c>
      <c r="E16" s="68">
        <v>1014501</v>
      </c>
      <c r="F16" s="69">
        <f t="shared" si="0"/>
        <v>1038355</v>
      </c>
    </row>
    <row r="17" spans="1:6" ht="22.5">
      <c r="A17" s="24" t="s">
        <v>213</v>
      </c>
      <c r="B17" s="67" t="s">
        <v>209</v>
      </c>
      <c r="C17" s="26" t="s">
        <v>215</v>
      </c>
      <c r="D17" s="27">
        <v>590000</v>
      </c>
      <c r="E17" s="68">
        <v>306063.32</v>
      </c>
      <c r="F17" s="69">
        <f t="shared" si="0"/>
        <v>283936.68</v>
      </c>
    </row>
    <row r="18" spans="1:6" ht="33.75" customHeight="1">
      <c r="A18" s="55" t="s">
        <v>216</v>
      </c>
      <c r="B18" s="56" t="s">
        <v>209</v>
      </c>
      <c r="C18" s="57" t="s">
        <v>217</v>
      </c>
      <c r="D18" s="58">
        <v>5608481.5700000003</v>
      </c>
      <c r="E18" s="59">
        <v>2950396.12</v>
      </c>
      <c r="F18" s="60">
        <f t="shared" si="0"/>
        <v>2658085.4500000002</v>
      </c>
    </row>
    <row r="19" spans="1:6" ht="30.75" customHeight="1">
      <c r="A19" s="24" t="s">
        <v>218</v>
      </c>
      <c r="B19" s="67" t="s">
        <v>209</v>
      </c>
      <c r="C19" s="26" t="s">
        <v>219</v>
      </c>
      <c r="D19" s="27">
        <v>990000</v>
      </c>
      <c r="E19" s="68">
        <v>549107.76</v>
      </c>
      <c r="F19" s="69">
        <f t="shared" si="0"/>
        <v>440892.24</v>
      </c>
    </row>
    <row r="20" spans="1:6" ht="34.5" customHeight="1">
      <c r="A20" s="24" t="s">
        <v>218</v>
      </c>
      <c r="B20" s="67" t="s">
        <v>209</v>
      </c>
      <c r="C20" s="26" t="s">
        <v>220</v>
      </c>
      <c r="D20" s="27">
        <v>298000</v>
      </c>
      <c r="E20" s="68">
        <v>183882.23999999999</v>
      </c>
      <c r="F20" s="69">
        <f t="shared" si="0"/>
        <v>114117.76000000001</v>
      </c>
    </row>
    <row r="21" spans="1:6" ht="36" customHeight="1">
      <c r="A21" s="24" t="s">
        <v>221</v>
      </c>
      <c r="B21" s="67" t="s">
        <v>209</v>
      </c>
      <c r="C21" s="26" t="s">
        <v>222</v>
      </c>
      <c r="D21" s="27">
        <v>3120000</v>
      </c>
      <c r="E21" s="68">
        <v>1560000</v>
      </c>
      <c r="F21" s="69">
        <f t="shared" si="0"/>
        <v>1560000</v>
      </c>
    </row>
    <row r="22" spans="1:6" ht="36.75" customHeight="1">
      <c r="A22" s="24" t="s">
        <v>221</v>
      </c>
      <c r="B22" s="67" t="s">
        <v>209</v>
      </c>
      <c r="C22" s="26" t="s">
        <v>223</v>
      </c>
      <c r="D22" s="27">
        <v>1195000</v>
      </c>
      <c r="E22" s="68">
        <v>656924.55000000005</v>
      </c>
      <c r="F22" s="69">
        <f t="shared" si="0"/>
        <v>538075.44999999995</v>
      </c>
    </row>
    <row r="23" spans="1:6" ht="39" customHeight="1">
      <c r="A23" s="24" t="s">
        <v>221</v>
      </c>
      <c r="B23" s="67" t="s">
        <v>209</v>
      </c>
      <c r="C23" s="26" t="s">
        <v>224</v>
      </c>
      <c r="D23" s="27">
        <v>5481.57</v>
      </c>
      <c r="E23" s="68">
        <v>481.57</v>
      </c>
      <c r="F23" s="69">
        <f t="shared" si="0"/>
        <v>5000</v>
      </c>
    </row>
    <row r="24" spans="1:6" ht="37.5" customHeight="1">
      <c r="A24" s="55" t="s">
        <v>225</v>
      </c>
      <c r="B24" s="56" t="s">
        <v>209</v>
      </c>
      <c r="C24" s="57" t="s">
        <v>226</v>
      </c>
      <c r="D24" s="58">
        <v>13246109.560000001</v>
      </c>
      <c r="E24" s="59">
        <v>7136006.8200000003</v>
      </c>
      <c r="F24" s="60">
        <f t="shared" si="0"/>
        <v>6110102.7400000002</v>
      </c>
    </row>
    <row r="25" spans="1:6" ht="36" customHeight="1">
      <c r="A25" s="24" t="s">
        <v>227</v>
      </c>
      <c r="B25" s="67" t="s">
        <v>209</v>
      </c>
      <c r="C25" s="26" t="s">
        <v>228</v>
      </c>
      <c r="D25" s="27">
        <v>9364878.5600000005</v>
      </c>
      <c r="E25" s="68">
        <v>5309349.41</v>
      </c>
      <c r="F25" s="69">
        <f t="shared" si="0"/>
        <v>4055529.1500000004</v>
      </c>
    </row>
    <row r="26" spans="1:6" ht="35.25" customHeight="1">
      <c r="A26" s="24" t="s">
        <v>227</v>
      </c>
      <c r="B26" s="67" t="s">
        <v>209</v>
      </c>
      <c r="C26" s="26" t="s">
        <v>229</v>
      </c>
      <c r="D26" s="27">
        <v>3150000</v>
      </c>
      <c r="E26" s="68">
        <v>1533888.97</v>
      </c>
      <c r="F26" s="69">
        <f t="shared" si="0"/>
        <v>1616111.03</v>
      </c>
    </row>
    <row r="27" spans="1:6" ht="39.75" customHeight="1">
      <c r="A27" s="24" t="s">
        <v>230</v>
      </c>
      <c r="B27" s="67" t="s">
        <v>209</v>
      </c>
      <c r="C27" s="26" t="s">
        <v>231</v>
      </c>
      <c r="D27" s="27">
        <v>82000</v>
      </c>
      <c r="E27" s="68">
        <v>4370.6899999999996</v>
      </c>
      <c r="F27" s="69">
        <f t="shared" si="0"/>
        <v>77629.31</v>
      </c>
    </row>
    <row r="28" spans="1:6" ht="37.5" customHeight="1">
      <c r="A28" s="24" t="s">
        <v>230</v>
      </c>
      <c r="B28" s="67" t="s">
        <v>209</v>
      </c>
      <c r="C28" s="26" t="s">
        <v>232</v>
      </c>
      <c r="D28" s="27">
        <v>140000</v>
      </c>
      <c r="E28" s="68">
        <v>57145.47</v>
      </c>
      <c r="F28" s="69">
        <f t="shared" si="0"/>
        <v>82854.53</v>
      </c>
    </row>
    <row r="29" spans="1:6" ht="36.75" customHeight="1">
      <c r="A29" s="24" t="s">
        <v>230</v>
      </c>
      <c r="B29" s="67" t="s">
        <v>209</v>
      </c>
      <c r="C29" s="26" t="s">
        <v>233</v>
      </c>
      <c r="D29" s="27">
        <v>390000</v>
      </c>
      <c r="E29" s="68">
        <v>171636.78</v>
      </c>
      <c r="F29" s="69">
        <f t="shared" si="0"/>
        <v>218363.22</v>
      </c>
    </row>
    <row r="30" spans="1:6" ht="33" customHeight="1">
      <c r="A30" s="24" t="s">
        <v>230</v>
      </c>
      <c r="B30" s="67" t="s">
        <v>209</v>
      </c>
      <c r="C30" s="26" t="s">
        <v>234</v>
      </c>
      <c r="D30" s="27">
        <v>119231</v>
      </c>
      <c r="E30" s="68">
        <v>59615.5</v>
      </c>
      <c r="F30" s="69">
        <f t="shared" si="0"/>
        <v>59615.5</v>
      </c>
    </row>
    <row r="31" spans="1:6" ht="25.5" customHeight="1">
      <c r="A31" s="55" t="s">
        <v>235</v>
      </c>
      <c r="B31" s="56" t="s">
        <v>209</v>
      </c>
      <c r="C31" s="57" t="s">
        <v>236</v>
      </c>
      <c r="D31" s="58">
        <v>1350000</v>
      </c>
      <c r="E31" s="59">
        <v>571921.17000000004</v>
      </c>
      <c r="F31" s="60">
        <f t="shared" si="0"/>
        <v>778078.83</v>
      </c>
    </row>
    <row r="32" spans="1:6" ht="22.5">
      <c r="A32" s="24" t="s">
        <v>237</v>
      </c>
      <c r="B32" s="67" t="s">
        <v>209</v>
      </c>
      <c r="C32" s="26" t="s">
        <v>238</v>
      </c>
      <c r="D32" s="27">
        <v>60000</v>
      </c>
      <c r="E32" s="68" t="s">
        <v>46</v>
      </c>
      <c r="F32" s="69">
        <f t="shared" si="0"/>
        <v>60000</v>
      </c>
    </row>
    <row r="33" spans="1:6" ht="33.75">
      <c r="A33" s="24" t="s">
        <v>239</v>
      </c>
      <c r="B33" s="67" t="s">
        <v>209</v>
      </c>
      <c r="C33" s="26" t="s">
        <v>240</v>
      </c>
      <c r="D33" s="27">
        <v>990000</v>
      </c>
      <c r="E33" s="68">
        <v>436635.93</v>
      </c>
      <c r="F33" s="69">
        <f t="shared" si="0"/>
        <v>553364.07000000007</v>
      </c>
    </row>
    <row r="34" spans="1:6" ht="33.75">
      <c r="A34" s="24" t="s">
        <v>239</v>
      </c>
      <c r="B34" s="67" t="s">
        <v>209</v>
      </c>
      <c r="C34" s="26" t="s">
        <v>241</v>
      </c>
      <c r="D34" s="27">
        <v>300000</v>
      </c>
      <c r="E34" s="68">
        <v>135285.24</v>
      </c>
      <c r="F34" s="69">
        <f t="shared" si="0"/>
        <v>164714.76</v>
      </c>
    </row>
    <row r="35" spans="1:6">
      <c r="A35" s="55" t="s">
        <v>242</v>
      </c>
      <c r="B35" s="56" t="s">
        <v>209</v>
      </c>
      <c r="C35" s="57" t="s">
        <v>243</v>
      </c>
      <c r="D35" s="58">
        <v>500000</v>
      </c>
      <c r="E35" s="59" t="s">
        <v>46</v>
      </c>
      <c r="F35" s="60">
        <f t="shared" si="0"/>
        <v>500000</v>
      </c>
    </row>
    <row r="36" spans="1:6" ht="17.25" customHeight="1">
      <c r="A36" s="24" t="s">
        <v>244</v>
      </c>
      <c r="B36" s="67" t="s">
        <v>209</v>
      </c>
      <c r="C36" s="26" t="s">
        <v>245</v>
      </c>
      <c r="D36" s="27">
        <v>500000</v>
      </c>
      <c r="E36" s="68" t="s">
        <v>46</v>
      </c>
      <c r="F36" s="69">
        <f t="shared" si="0"/>
        <v>500000</v>
      </c>
    </row>
    <row r="37" spans="1:6">
      <c r="A37" s="55" t="s">
        <v>246</v>
      </c>
      <c r="B37" s="56" t="s">
        <v>209</v>
      </c>
      <c r="C37" s="57" t="s">
        <v>247</v>
      </c>
      <c r="D37" s="58">
        <v>24505602.559999999</v>
      </c>
      <c r="E37" s="59">
        <v>12580097.130000001</v>
      </c>
      <c r="F37" s="60">
        <f t="shared" si="0"/>
        <v>11925505.429999998</v>
      </c>
    </row>
    <row r="38" spans="1:6" ht="15.75" customHeight="1">
      <c r="A38" s="24" t="s">
        <v>248</v>
      </c>
      <c r="B38" s="67" t="s">
        <v>209</v>
      </c>
      <c r="C38" s="26" t="s">
        <v>249</v>
      </c>
      <c r="D38" s="27">
        <v>153500</v>
      </c>
      <c r="E38" s="68">
        <v>3441.53</v>
      </c>
      <c r="F38" s="69">
        <f t="shared" si="0"/>
        <v>150058.47</v>
      </c>
    </row>
    <row r="39" spans="1:6" ht="30.75" customHeight="1">
      <c r="A39" s="24" t="s">
        <v>248</v>
      </c>
      <c r="B39" s="67" t="s">
        <v>209</v>
      </c>
      <c r="C39" s="26" t="s">
        <v>250</v>
      </c>
      <c r="D39" s="27">
        <v>1505400</v>
      </c>
      <c r="E39" s="68">
        <v>593727.74</v>
      </c>
      <c r="F39" s="69">
        <f t="shared" si="0"/>
        <v>911672.26</v>
      </c>
    </row>
    <row r="40" spans="1:6" ht="18.75" customHeight="1">
      <c r="A40" s="24" t="s">
        <v>248</v>
      </c>
      <c r="B40" s="67" t="s">
        <v>209</v>
      </c>
      <c r="C40" s="26" t="s">
        <v>251</v>
      </c>
      <c r="D40" s="27">
        <v>90000</v>
      </c>
      <c r="E40" s="68">
        <v>0.97</v>
      </c>
      <c r="F40" s="69">
        <f t="shared" si="0"/>
        <v>89999.03</v>
      </c>
    </row>
    <row r="41" spans="1:6" ht="21.75" customHeight="1">
      <c r="A41" s="24" t="s">
        <v>252</v>
      </c>
      <c r="B41" s="67" t="s">
        <v>209</v>
      </c>
      <c r="C41" s="26" t="s">
        <v>253</v>
      </c>
      <c r="D41" s="27">
        <v>100000</v>
      </c>
      <c r="E41" s="68">
        <v>54097.71</v>
      </c>
      <c r="F41" s="69">
        <f t="shared" si="0"/>
        <v>45902.29</v>
      </c>
    </row>
    <row r="42" spans="1:6" ht="27.75" customHeight="1">
      <c r="A42" s="24" t="s">
        <v>252</v>
      </c>
      <c r="B42" s="67" t="s">
        <v>209</v>
      </c>
      <c r="C42" s="26" t="s">
        <v>254</v>
      </c>
      <c r="D42" s="27">
        <v>6152786</v>
      </c>
      <c r="E42" s="68">
        <v>3214910.98</v>
      </c>
      <c r="F42" s="69">
        <f t="shared" si="0"/>
        <v>2937875.02</v>
      </c>
    </row>
    <row r="43" spans="1:6" ht="19.5" customHeight="1">
      <c r="A43" s="24" t="s">
        <v>252</v>
      </c>
      <c r="B43" s="67" t="s">
        <v>209</v>
      </c>
      <c r="C43" s="26" t="s">
        <v>255</v>
      </c>
      <c r="D43" s="27">
        <v>242147.56</v>
      </c>
      <c r="E43" s="68">
        <v>242147.56</v>
      </c>
      <c r="F43" s="69" t="str">
        <f t="shared" si="0"/>
        <v>-</v>
      </c>
    </row>
    <row r="44" spans="1:6" ht="22.5">
      <c r="A44" s="24" t="s">
        <v>252</v>
      </c>
      <c r="B44" s="67" t="s">
        <v>209</v>
      </c>
      <c r="C44" s="26" t="s">
        <v>256</v>
      </c>
      <c r="D44" s="27">
        <v>1000</v>
      </c>
      <c r="E44" s="68" t="s">
        <v>46</v>
      </c>
      <c r="F44" s="69">
        <f t="shared" si="0"/>
        <v>1000</v>
      </c>
    </row>
    <row r="45" spans="1:6" ht="25.5" customHeight="1">
      <c r="A45" s="24" t="s">
        <v>252</v>
      </c>
      <c r="B45" s="67" t="s">
        <v>209</v>
      </c>
      <c r="C45" s="26" t="s">
        <v>257</v>
      </c>
      <c r="D45" s="27">
        <v>40000</v>
      </c>
      <c r="E45" s="68">
        <v>30249.83</v>
      </c>
      <c r="F45" s="69">
        <f t="shared" si="0"/>
        <v>9750.1699999999983</v>
      </c>
    </row>
    <row r="46" spans="1:6" ht="22.5">
      <c r="A46" s="24" t="s">
        <v>258</v>
      </c>
      <c r="B46" s="67" t="s">
        <v>209</v>
      </c>
      <c r="C46" s="26" t="s">
        <v>259</v>
      </c>
      <c r="D46" s="27">
        <v>350000</v>
      </c>
      <c r="E46" s="68">
        <v>195519</v>
      </c>
      <c r="F46" s="69">
        <f t="shared" si="0"/>
        <v>154481</v>
      </c>
    </row>
    <row r="47" spans="1:6" ht="22.5">
      <c r="A47" s="24" t="s">
        <v>258</v>
      </c>
      <c r="B47" s="67" t="s">
        <v>209</v>
      </c>
      <c r="C47" s="26" t="s">
        <v>260</v>
      </c>
      <c r="D47" s="27">
        <v>500000</v>
      </c>
      <c r="E47" s="68">
        <v>374282</v>
      </c>
      <c r="F47" s="69">
        <f t="shared" ref="F47:F78" si="1">IF(OR(D47="-",IF(E47="-",0,E47)&gt;=IF(D47="-",0,D47)),"-",IF(D47="-",0,D47)-IF(E47="-",0,E47))</f>
        <v>125718</v>
      </c>
    </row>
    <row r="48" spans="1:6" ht="22.5">
      <c r="A48" s="24" t="s">
        <v>261</v>
      </c>
      <c r="B48" s="67" t="s">
        <v>209</v>
      </c>
      <c r="C48" s="26" t="s">
        <v>262</v>
      </c>
      <c r="D48" s="27">
        <v>1020000</v>
      </c>
      <c r="E48" s="68">
        <v>509310</v>
      </c>
      <c r="F48" s="69">
        <f t="shared" si="1"/>
        <v>510690</v>
      </c>
    </row>
    <row r="49" spans="1:6" ht="22.5">
      <c r="A49" s="24" t="s">
        <v>261</v>
      </c>
      <c r="B49" s="67" t="s">
        <v>209</v>
      </c>
      <c r="C49" s="26" t="s">
        <v>263</v>
      </c>
      <c r="D49" s="27">
        <v>230000</v>
      </c>
      <c r="E49" s="68">
        <v>131000</v>
      </c>
      <c r="F49" s="69">
        <f t="shared" si="1"/>
        <v>99000</v>
      </c>
    </row>
    <row r="50" spans="1:6" ht="22.5">
      <c r="A50" s="24" t="s">
        <v>264</v>
      </c>
      <c r="B50" s="67" t="s">
        <v>209</v>
      </c>
      <c r="C50" s="26" t="s">
        <v>265</v>
      </c>
      <c r="D50" s="27">
        <v>10540769</v>
      </c>
      <c r="E50" s="68">
        <v>5294164.07</v>
      </c>
      <c r="F50" s="69">
        <f t="shared" si="1"/>
        <v>5246604.93</v>
      </c>
    </row>
    <row r="51" spans="1:6" ht="22.5">
      <c r="A51" s="24" t="s">
        <v>264</v>
      </c>
      <c r="B51" s="67" t="s">
        <v>209</v>
      </c>
      <c r="C51" s="26" t="s">
        <v>266</v>
      </c>
      <c r="D51" s="27">
        <v>3300000</v>
      </c>
      <c r="E51" s="68">
        <v>1853095.74</v>
      </c>
      <c r="F51" s="69">
        <f t="shared" si="1"/>
        <v>1446904.26</v>
      </c>
    </row>
    <row r="52" spans="1:6" ht="48.75" customHeight="1">
      <c r="A52" s="24" t="s">
        <v>267</v>
      </c>
      <c r="B52" s="67" t="s">
        <v>209</v>
      </c>
      <c r="C52" s="26" t="s">
        <v>268</v>
      </c>
      <c r="D52" s="27">
        <v>280000</v>
      </c>
      <c r="E52" s="68">
        <v>84150</v>
      </c>
      <c r="F52" s="69">
        <f t="shared" si="1"/>
        <v>195850</v>
      </c>
    </row>
    <row r="53" spans="1:6">
      <c r="A53" s="55" t="s">
        <v>269</v>
      </c>
      <c r="B53" s="56" t="s">
        <v>209</v>
      </c>
      <c r="C53" s="57" t="s">
        <v>270</v>
      </c>
      <c r="D53" s="58">
        <v>834700</v>
      </c>
      <c r="E53" s="59">
        <v>430081.93</v>
      </c>
      <c r="F53" s="60">
        <f t="shared" si="1"/>
        <v>404618.07</v>
      </c>
    </row>
    <row r="54" spans="1:6" ht="22.5">
      <c r="A54" s="24" t="s">
        <v>271</v>
      </c>
      <c r="B54" s="67" t="s">
        <v>209</v>
      </c>
      <c r="C54" s="26" t="s">
        <v>272</v>
      </c>
      <c r="D54" s="27">
        <v>605895</v>
      </c>
      <c r="E54" s="68">
        <v>321243.86</v>
      </c>
      <c r="F54" s="69">
        <f t="shared" si="1"/>
        <v>284651.14</v>
      </c>
    </row>
    <row r="55" spans="1:6" ht="22.5">
      <c r="A55" s="24" t="s">
        <v>271</v>
      </c>
      <c r="B55" s="67" t="s">
        <v>209</v>
      </c>
      <c r="C55" s="26" t="s">
        <v>273</v>
      </c>
      <c r="D55" s="27">
        <v>30000</v>
      </c>
      <c r="E55" s="68">
        <v>9360</v>
      </c>
      <c r="F55" s="69">
        <f t="shared" si="1"/>
        <v>20640</v>
      </c>
    </row>
    <row r="56" spans="1:6" ht="22.5">
      <c r="A56" s="24" t="s">
        <v>271</v>
      </c>
      <c r="B56" s="67" t="s">
        <v>209</v>
      </c>
      <c r="C56" s="26" t="s">
        <v>274</v>
      </c>
      <c r="D56" s="27">
        <v>172800</v>
      </c>
      <c r="E56" s="68">
        <v>73473.070000000007</v>
      </c>
      <c r="F56" s="69">
        <f t="shared" si="1"/>
        <v>99326.93</v>
      </c>
    </row>
    <row r="57" spans="1:6" ht="22.5">
      <c r="A57" s="24" t="s">
        <v>271</v>
      </c>
      <c r="B57" s="67" t="s">
        <v>209</v>
      </c>
      <c r="C57" s="26" t="s">
        <v>275</v>
      </c>
      <c r="D57" s="27">
        <v>26005</v>
      </c>
      <c r="E57" s="68">
        <v>26005</v>
      </c>
      <c r="F57" s="69" t="str">
        <f t="shared" si="1"/>
        <v>-</v>
      </c>
    </row>
    <row r="58" spans="1:6">
      <c r="A58" s="55" t="s">
        <v>276</v>
      </c>
      <c r="B58" s="56" t="s">
        <v>209</v>
      </c>
      <c r="C58" s="57" t="s">
        <v>277</v>
      </c>
      <c r="D58" s="58">
        <v>91000</v>
      </c>
      <c r="E58" s="59">
        <v>57709.67</v>
      </c>
      <c r="F58" s="60">
        <f t="shared" si="1"/>
        <v>33290.33</v>
      </c>
    </row>
    <row r="59" spans="1:6" ht="22.5">
      <c r="A59" s="24" t="s">
        <v>278</v>
      </c>
      <c r="B59" s="67" t="s">
        <v>209</v>
      </c>
      <c r="C59" s="26" t="s">
        <v>279</v>
      </c>
      <c r="D59" s="27">
        <v>91000</v>
      </c>
      <c r="E59" s="68">
        <v>57709.67</v>
      </c>
      <c r="F59" s="69">
        <f t="shared" si="1"/>
        <v>33290.33</v>
      </c>
    </row>
    <row r="60" spans="1:6" ht="22.5">
      <c r="A60" s="55" t="s">
        <v>280</v>
      </c>
      <c r="B60" s="56" t="s">
        <v>209</v>
      </c>
      <c r="C60" s="57" t="s">
        <v>281</v>
      </c>
      <c r="D60" s="58">
        <v>7359590.3399999999</v>
      </c>
      <c r="E60" s="59">
        <v>4083856.95</v>
      </c>
      <c r="F60" s="60">
        <f t="shared" si="1"/>
        <v>3275733.3899999997</v>
      </c>
    </row>
    <row r="61" spans="1:6">
      <c r="A61" s="24" t="s">
        <v>282</v>
      </c>
      <c r="B61" s="67" t="s">
        <v>209</v>
      </c>
      <c r="C61" s="26" t="s">
        <v>283</v>
      </c>
      <c r="D61" s="27">
        <v>120000</v>
      </c>
      <c r="E61" s="68">
        <v>18195.509999999998</v>
      </c>
      <c r="F61" s="69">
        <f t="shared" si="1"/>
        <v>101804.49</v>
      </c>
    </row>
    <row r="62" spans="1:6">
      <c r="A62" s="24" t="s">
        <v>282</v>
      </c>
      <c r="B62" s="67" t="s">
        <v>209</v>
      </c>
      <c r="C62" s="26" t="s">
        <v>284</v>
      </c>
      <c r="D62" s="27">
        <v>2165964</v>
      </c>
      <c r="E62" s="68">
        <v>1084670.8799999999</v>
      </c>
      <c r="F62" s="69">
        <f t="shared" si="1"/>
        <v>1081293.1200000001</v>
      </c>
    </row>
    <row r="63" spans="1:6" ht="30" customHeight="1">
      <c r="A63" s="24" t="s">
        <v>285</v>
      </c>
      <c r="B63" s="67" t="s">
        <v>209</v>
      </c>
      <c r="C63" s="26" t="s">
        <v>286</v>
      </c>
      <c r="D63" s="27">
        <v>25000</v>
      </c>
      <c r="E63" s="68" t="s">
        <v>46</v>
      </c>
      <c r="F63" s="69">
        <f t="shared" si="1"/>
        <v>25000</v>
      </c>
    </row>
    <row r="64" spans="1:6" ht="12" customHeight="1">
      <c r="A64" s="24" t="s">
        <v>287</v>
      </c>
      <c r="B64" s="67" t="s">
        <v>209</v>
      </c>
      <c r="C64" s="26" t="s">
        <v>288</v>
      </c>
      <c r="D64" s="27">
        <v>28000</v>
      </c>
      <c r="E64" s="68" t="s">
        <v>46</v>
      </c>
      <c r="F64" s="69">
        <f t="shared" si="1"/>
        <v>28000</v>
      </c>
    </row>
    <row r="65" spans="1:6" ht="33.75">
      <c r="A65" s="24" t="s">
        <v>289</v>
      </c>
      <c r="B65" s="67" t="s">
        <v>209</v>
      </c>
      <c r="C65" s="26" t="s">
        <v>290</v>
      </c>
      <c r="D65" s="27">
        <v>220000</v>
      </c>
      <c r="E65" s="68">
        <v>185848.4</v>
      </c>
      <c r="F65" s="69">
        <f t="shared" si="1"/>
        <v>34151.600000000006</v>
      </c>
    </row>
    <row r="66" spans="1:6" ht="22.5">
      <c r="A66" s="24" t="s">
        <v>291</v>
      </c>
      <c r="B66" s="67" t="s">
        <v>209</v>
      </c>
      <c r="C66" s="26" t="s">
        <v>292</v>
      </c>
      <c r="D66" s="27">
        <v>7040</v>
      </c>
      <c r="E66" s="68" t="s">
        <v>46</v>
      </c>
      <c r="F66" s="69">
        <f t="shared" si="1"/>
        <v>7040</v>
      </c>
    </row>
    <row r="67" spans="1:6" ht="12.75" customHeight="1">
      <c r="A67" s="24" t="s">
        <v>293</v>
      </c>
      <c r="B67" s="67" t="s">
        <v>209</v>
      </c>
      <c r="C67" s="26" t="s">
        <v>294</v>
      </c>
      <c r="D67" s="27">
        <v>3300586.34</v>
      </c>
      <c r="E67" s="68">
        <v>2033618.41</v>
      </c>
      <c r="F67" s="69">
        <f t="shared" si="1"/>
        <v>1266967.93</v>
      </c>
    </row>
    <row r="68" spans="1:6" ht="16.5" customHeight="1">
      <c r="A68" s="24" t="s">
        <v>293</v>
      </c>
      <c r="B68" s="67" t="s">
        <v>209</v>
      </c>
      <c r="C68" s="26" t="s">
        <v>295</v>
      </c>
      <c r="D68" s="27">
        <v>1480000</v>
      </c>
      <c r="E68" s="68">
        <v>752064.73</v>
      </c>
      <c r="F68" s="69">
        <f t="shared" si="1"/>
        <v>727935.27</v>
      </c>
    </row>
    <row r="69" spans="1:6" ht="17.25" customHeight="1">
      <c r="A69" s="24" t="s">
        <v>293</v>
      </c>
      <c r="B69" s="67" t="s">
        <v>209</v>
      </c>
      <c r="C69" s="26" t="s">
        <v>296</v>
      </c>
      <c r="D69" s="27">
        <v>13000</v>
      </c>
      <c r="E69" s="68">
        <v>9459.02</v>
      </c>
      <c r="F69" s="69">
        <f t="shared" si="1"/>
        <v>3540.9799999999996</v>
      </c>
    </row>
    <row r="70" spans="1:6">
      <c r="A70" s="55" t="s">
        <v>297</v>
      </c>
      <c r="B70" s="56" t="s">
        <v>209</v>
      </c>
      <c r="C70" s="57" t="s">
        <v>298</v>
      </c>
      <c r="D70" s="58">
        <v>30000</v>
      </c>
      <c r="E70" s="59">
        <v>12825</v>
      </c>
      <c r="F70" s="60">
        <f t="shared" si="1"/>
        <v>17175</v>
      </c>
    </row>
    <row r="71" spans="1:6" ht="22.5">
      <c r="A71" s="24" t="s">
        <v>299</v>
      </c>
      <c r="B71" s="67" t="s">
        <v>209</v>
      </c>
      <c r="C71" s="26" t="s">
        <v>300</v>
      </c>
      <c r="D71" s="27">
        <v>30000</v>
      </c>
      <c r="E71" s="68">
        <v>12825</v>
      </c>
      <c r="F71" s="69">
        <f t="shared" si="1"/>
        <v>17175</v>
      </c>
    </row>
    <row r="72" spans="1:6">
      <c r="A72" s="55" t="s">
        <v>301</v>
      </c>
      <c r="B72" s="56" t="s">
        <v>209</v>
      </c>
      <c r="C72" s="57" t="s">
        <v>302</v>
      </c>
      <c r="D72" s="58">
        <v>5200000</v>
      </c>
      <c r="E72" s="59">
        <v>3979425.2</v>
      </c>
      <c r="F72" s="60">
        <f t="shared" si="1"/>
        <v>1220574.7999999998</v>
      </c>
    </row>
    <row r="73" spans="1:6" ht="16.5" customHeight="1">
      <c r="A73" s="24" t="s">
        <v>303</v>
      </c>
      <c r="B73" s="67" t="s">
        <v>209</v>
      </c>
      <c r="C73" s="26" t="s">
        <v>304</v>
      </c>
      <c r="D73" s="27">
        <v>5000000</v>
      </c>
      <c r="E73" s="68">
        <v>3979425.2</v>
      </c>
      <c r="F73" s="69">
        <f t="shared" si="1"/>
        <v>1020574.7999999998</v>
      </c>
    </row>
    <row r="74" spans="1:6" ht="28.5" customHeight="1">
      <c r="A74" s="24" t="s">
        <v>305</v>
      </c>
      <c r="B74" s="67" t="s">
        <v>209</v>
      </c>
      <c r="C74" s="26" t="s">
        <v>306</v>
      </c>
      <c r="D74" s="27">
        <v>200000</v>
      </c>
      <c r="E74" s="68" t="s">
        <v>46</v>
      </c>
      <c r="F74" s="69">
        <f t="shared" si="1"/>
        <v>200000</v>
      </c>
    </row>
    <row r="75" spans="1:6">
      <c r="A75" s="55" t="s">
        <v>307</v>
      </c>
      <c r="B75" s="56" t="s">
        <v>209</v>
      </c>
      <c r="C75" s="57" t="s">
        <v>308</v>
      </c>
      <c r="D75" s="58">
        <v>388755.91</v>
      </c>
      <c r="E75" s="59">
        <v>190300</v>
      </c>
      <c r="F75" s="60">
        <f t="shared" si="1"/>
        <v>198455.90999999997</v>
      </c>
    </row>
    <row r="76" spans="1:6" ht="28.5" customHeight="1">
      <c r="A76" s="24" t="s">
        <v>309</v>
      </c>
      <c r="B76" s="67" t="s">
        <v>209</v>
      </c>
      <c r="C76" s="26" t="s">
        <v>310</v>
      </c>
      <c r="D76" s="27">
        <v>288755.90999999997</v>
      </c>
      <c r="E76" s="68">
        <v>145300</v>
      </c>
      <c r="F76" s="69">
        <f t="shared" si="1"/>
        <v>143455.90999999997</v>
      </c>
    </row>
    <row r="77" spans="1:6" ht="23.25" customHeight="1">
      <c r="A77" s="24" t="s">
        <v>309</v>
      </c>
      <c r="B77" s="67" t="s">
        <v>209</v>
      </c>
      <c r="C77" s="26" t="s">
        <v>311</v>
      </c>
      <c r="D77" s="27">
        <v>100000</v>
      </c>
      <c r="E77" s="68">
        <v>45000</v>
      </c>
      <c r="F77" s="69">
        <f t="shared" si="1"/>
        <v>55000</v>
      </c>
    </row>
    <row r="78" spans="1:6">
      <c r="A78" s="55" t="s">
        <v>312</v>
      </c>
      <c r="B78" s="56" t="s">
        <v>209</v>
      </c>
      <c r="C78" s="57" t="s">
        <v>313</v>
      </c>
      <c r="D78" s="58">
        <v>1319413.6599999999</v>
      </c>
      <c r="E78" s="59">
        <v>666863.42000000004</v>
      </c>
      <c r="F78" s="60">
        <f t="shared" si="1"/>
        <v>652550.23999999987</v>
      </c>
    </row>
    <row r="79" spans="1:6" ht="17.25" customHeight="1">
      <c r="A79" s="24" t="s">
        <v>314</v>
      </c>
      <c r="B79" s="67" t="s">
        <v>209</v>
      </c>
      <c r="C79" s="26" t="s">
        <v>315</v>
      </c>
      <c r="D79" s="27">
        <v>819413.66</v>
      </c>
      <c r="E79" s="68">
        <v>400000</v>
      </c>
      <c r="F79" s="69">
        <f t="shared" ref="F79:F110" si="2">IF(OR(D79="-",IF(E79="-",0,E79)&gt;=IF(D79="-",0,D79)),"-",IF(D79="-",0,D79)-IF(E79="-",0,E79))</f>
        <v>419413.66000000003</v>
      </c>
    </row>
    <row r="80" spans="1:6" ht="12.75" customHeight="1">
      <c r="A80" s="24" t="s">
        <v>314</v>
      </c>
      <c r="B80" s="67" t="s">
        <v>209</v>
      </c>
      <c r="C80" s="26" t="s">
        <v>316</v>
      </c>
      <c r="D80" s="27">
        <v>500000</v>
      </c>
      <c r="E80" s="68">
        <v>266863.42</v>
      </c>
      <c r="F80" s="69">
        <f t="shared" si="2"/>
        <v>233136.58000000002</v>
      </c>
    </row>
    <row r="81" spans="1:6">
      <c r="A81" s="55" t="s">
        <v>317</v>
      </c>
      <c r="B81" s="56" t="s">
        <v>209</v>
      </c>
      <c r="C81" s="57" t="s">
        <v>318</v>
      </c>
      <c r="D81" s="58">
        <v>6329150.4000000004</v>
      </c>
      <c r="E81" s="59">
        <v>4606185.0199999996</v>
      </c>
      <c r="F81" s="60">
        <f t="shared" si="2"/>
        <v>1722965.3800000008</v>
      </c>
    </row>
    <row r="82" spans="1:6">
      <c r="A82" s="24" t="s">
        <v>319</v>
      </c>
      <c r="B82" s="67" t="s">
        <v>209</v>
      </c>
      <c r="C82" s="26" t="s">
        <v>320</v>
      </c>
      <c r="D82" s="27">
        <v>30000</v>
      </c>
      <c r="E82" s="68">
        <v>30000</v>
      </c>
      <c r="F82" s="69" t="str">
        <f t="shared" si="2"/>
        <v>-</v>
      </c>
    </row>
    <row r="83" spans="1:6" ht="15.75" customHeight="1">
      <c r="A83" s="24" t="s">
        <v>321</v>
      </c>
      <c r="B83" s="67" t="s">
        <v>209</v>
      </c>
      <c r="C83" s="26" t="s">
        <v>322</v>
      </c>
      <c r="D83" s="27">
        <v>100000</v>
      </c>
      <c r="E83" s="68">
        <v>1377</v>
      </c>
      <c r="F83" s="69">
        <f t="shared" si="2"/>
        <v>98623</v>
      </c>
    </row>
    <row r="84" spans="1:6" ht="14.25" customHeight="1">
      <c r="A84" s="24" t="s">
        <v>321</v>
      </c>
      <c r="B84" s="67" t="s">
        <v>209</v>
      </c>
      <c r="C84" s="26" t="s">
        <v>323</v>
      </c>
      <c r="D84" s="27">
        <v>4199150.4000000004</v>
      </c>
      <c r="E84" s="68">
        <v>3116961.46</v>
      </c>
      <c r="F84" s="69">
        <f t="shared" si="2"/>
        <v>1082188.9400000004</v>
      </c>
    </row>
    <row r="85" spans="1:6" ht="21.75" customHeight="1">
      <c r="A85" s="24" t="s">
        <v>324</v>
      </c>
      <c r="B85" s="67" t="s">
        <v>209</v>
      </c>
      <c r="C85" s="26" t="s">
        <v>325</v>
      </c>
      <c r="D85" s="27">
        <v>2000000</v>
      </c>
      <c r="E85" s="68">
        <v>1457846.56</v>
      </c>
      <c r="F85" s="69">
        <f t="shared" si="2"/>
        <v>542153.43999999994</v>
      </c>
    </row>
    <row r="86" spans="1:6">
      <c r="A86" s="55" t="s">
        <v>326</v>
      </c>
      <c r="B86" s="56" t="s">
        <v>209</v>
      </c>
      <c r="C86" s="57" t="s">
        <v>327</v>
      </c>
      <c r="D86" s="58">
        <v>25872000</v>
      </c>
      <c r="E86" s="59">
        <v>13452510.470000001</v>
      </c>
      <c r="F86" s="60">
        <f t="shared" si="2"/>
        <v>12419489.529999999</v>
      </c>
    </row>
    <row r="87" spans="1:6" ht="15" customHeight="1">
      <c r="A87" s="24" t="s">
        <v>328</v>
      </c>
      <c r="B87" s="67" t="s">
        <v>209</v>
      </c>
      <c r="C87" s="26" t="s">
        <v>329</v>
      </c>
      <c r="D87" s="27">
        <v>19000</v>
      </c>
      <c r="E87" s="68" t="s">
        <v>46</v>
      </c>
      <c r="F87" s="69">
        <f t="shared" si="2"/>
        <v>19000</v>
      </c>
    </row>
    <row r="88" spans="1:6" ht="22.5">
      <c r="A88" s="24" t="s">
        <v>330</v>
      </c>
      <c r="B88" s="67" t="s">
        <v>209</v>
      </c>
      <c r="C88" s="26" t="s">
        <v>331</v>
      </c>
      <c r="D88" s="27">
        <v>18013900.199999999</v>
      </c>
      <c r="E88" s="68">
        <v>9903789.7799999993</v>
      </c>
      <c r="F88" s="69">
        <f t="shared" si="2"/>
        <v>8110110.4199999999</v>
      </c>
    </row>
    <row r="89" spans="1:6" ht="33.75">
      <c r="A89" s="24" t="s">
        <v>332</v>
      </c>
      <c r="B89" s="67" t="s">
        <v>209</v>
      </c>
      <c r="C89" s="26" t="s">
        <v>333</v>
      </c>
      <c r="D89" s="27">
        <v>5536099.7999999998</v>
      </c>
      <c r="E89" s="68">
        <v>2946631.8</v>
      </c>
      <c r="F89" s="69">
        <f t="shared" si="2"/>
        <v>2589468</v>
      </c>
    </row>
    <row r="90" spans="1:6" ht="22.5">
      <c r="A90" s="24" t="s">
        <v>334</v>
      </c>
      <c r="B90" s="67" t="s">
        <v>209</v>
      </c>
      <c r="C90" s="26" t="s">
        <v>335</v>
      </c>
      <c r="D90" s="27">
        <v>2300000</v>
      </c>
      <c r="E90" s="68">
        <v>602088.89</v>
      </c>
      <c r="F90" s="69">
        <f t="shared" si="2"/>
        <v>1697911.1099999999</v>
      </c>
    </row>
    <row r="91" spans="1:6" ht="22.5">
      <c r="A91" s="24" t="s">
        <v>336</v>
      </c>
      <c r="B91" s="67" t="s">
        <v>209</v>
      </c>
      <c r="C91" s="26" t="s">
        <v>337</v>
      </c>
      <c r="D91" s="27">
        <v>3000</v>
      </c>
      <c r="E91" s="68" t="s">
        <v>46</v>
      </c>
      <c r="F91" s="69">
        <f t="shared" si="2"/>
        <v>3000</v>
      </c>
    </row>
    <row r="92" spans="1:6">
      <c r="A92" s="55" t="s">
        <v>338</v>
      </c>
      <c r="B92" s="56" t="s">
        <v>209</v>
      </c>
      <c r="C92" s="57" t="s">
        <v>339</v>
      </c>
      <c r="D92" s="58">
        <v>450000</v>
      </c>
      <c r="E92" s="59">
        <v>323898</v>
      </c>
      <c r="F92" s="60">
        <f t="shared" si="2"/>
        <v>126102</v>
      </c>
    </row>
    <row r="93" spans="1:6" ht="22.5">
      <c r="A93" s="24" t="s">
        <v>340</v>
      </c>
      <c r="B93" s="67" t="s">
        <v>209</v>
      </c>
      <c r="C93" s="26" t="s">
        <v>341</v>
      </c>
      <c r="D93" s="27">
        <v>300000</v>
      </c>
      <c r="E93" s="68">
        <v>290000</v>
      </c>
      <c r="F93" s="69">
        <f t="shared" si="2"/>
        <v>10000</v>
      </c>
    </row>
    <row r="94" spans="1:6">
      <c r="A94" s="24" t="s">
        <v>342</v>
      </c>
      <c r="B94" s="67" t="s">
        <v>209</v>
      </c>
      <c r="C94" s="26" t="s">
        <v>343</v>
      </c>
      <c r="D94" s="27">
        <v>150000</v>
      </c>
      <c r="E94" s="68">
        <v>33898</v>
      </c>
      <c r="F94" s="69">
        <f t="shared" si="2"/>
        <v>116102</v>
      </c>
    </row>
    <row r="95" spans="1:6">
      <c r="A95" s="55" t="s">
        <v>344</v>
      </c>
      <c r="B95" s="56" t="s">
        <v>209</v>
      </c>
      <c r="C95" s="57" t="s">
        <v>345</v>
      </c>
      <c r="D95" s="58">
        <v>31186000</v>
      </c>
      <c r="E95" s="59">
        <v>15054815.359999999</v>
      </c>
      <c r="F95" s="60">
        <f t="shared" si="2"/>
        <v>16131184.640000001</v>
      </c>
    </row>
    <row r="96" spans="1:6" ht="18.75" customHeight="1">
      <c r="A96" s="24" t="s">
        <v>346</v>
      </c>
      <c r="B96" s="67" t="s">
        <v>209</v>
      </c>
      <c r="C96" s="26" t="s">
        <v>347</v>
      </c>
      <c r="D96" s="27">
        <v>70000</v>
      </c>
      <c r="E96" s="68">
        <v>26418.63</v>
      </c>
      <c r="F96" s="69">
        <f t="shared" si="2"/>
        <v>43581.369999999995</v>
      </c>
    </row>
    <row r="97" spans="1:6" ht="12.75" customHeight="1">
      <c r="A97" s="24" t="s">
        <v>346</v>
      </c>
      <c r="B97" s="67" t="s">
        <v>209</v>
      </c>
      <c r="C97" s="26" t="s">
        <v>348</v>
      </c>
      <c r="D97" s="27">
        <v>9230000</v>
      </c>
      <c r="E97" s="68">
        <v>5729365.5199999996</v>
      </c>
      <c r="F97" s="69">
        <f t="shared" si="2"/>
        <v>3500634.4800000004</v>
      </c>
    </row>
    <row r="98" spans="1:6" ht="22.5">
      <c r="A98" s="24" t="s">
        <v>349</v>
      </c>
      <c r="B98" s="67" t="s">
        <v>209</v>
      </c>
      <c r="C98" s="26" t="s">
        <v>350</v>
      </c>
      <c r="D98" s="27">
        <v>6133000</v>
      </c>
      <c r="E98" s="68" t="s">
        <v>46</v>
      </c>
      <c r="F98" s="69">
        <f t="shared" si="2"/>
        <v>6133000</v>
      </c>
    </row>
    <row r="99" spans="1:6" ht="12" customHeight="1">
      <c r="A99" s="24" t="s">
        <v>351</v>
      </c>
      <c r="B99" s="67" t="s">
        <v>209</v>
      </c>
      <c r="C99" s="26" t="s">
        <v>352</v>
      </c>
      <c r="D99" s="27">
        <v>8123000</v>
      </c>
      <c r="E99" s="68">
        <v>4952141.57</v>
      </c>
      <c r="F99" s="69">
        <f t="shared" si="2"/>
        <v>3170858.4299999997</v>
      </c>
    </row>
    <row r="100" spans="1:6" ht="10.5" customHeight="1">
      <c r="A100" s="24" t="s">
        <v>351</v>
      </c>
      <c r="B100" s="67" t="s">
        <v>209</v>
      </c>
      <c r="C100" s="26" t="s">
        <v>353</v>
      </c>
      <c r="D100" s="27">
        <v>2000</v>
      </c>
      <c r="E100" s="68">
        <v>35.479999999999997</v>
      </c>
      <c r="F100" s="69">
        <f t="shared" si="2"/>
        <v>1964.52</v>
      </c>
    </row>
    <row r="101" spans="1:6" ht="10.5" customHeight="1">
      <c r="A101" s="24" t="s">
        <v>351</v>
      </c>
      <c r="B101" s="67" t="s">
        <v>209</v>
      </c>
      <c r="C101" s="26" t="s">
        <v>354</v>
      </c>
      <c r="D101" s="27">
        <v>2700000</v>
      </c>
      <c r="E101" s="68">
        <v>1881778</v>
      </c>
      <c r="F101" s="69">
        <f t="shared" si="2"/>
        <v>818222</v>
      </c>
    </row>
    <row r="102" spans="1:6" ht="18" customHeight="1">
      <c r="A102" s="24" t="s">
        <v>351</v>
      </c>
      <c r="B102" s="67" t="s">
        <v>209</v>
      </c>
      <c r="C102" s="26" t="s">
        <v>355</v>
      </c>
      <c r="D102" s="27">
        <v>10000</v>
      </c>
      <c r="E102" s="68">
        <v>6599.85</v>
      </c>
      <c r="F102" s="69">
        <f t="shared" si="2"/>
        <v>3400.1499999999996</v>
      </c>
    </row>
    <row r="103" spans="1:6" ht="21.75" customHeight="1">
      <c r="A103" s="24" t="s">
        <v>356</v>
      </c>
      <c r="B103" s="67" t="s">
        <v>209</v>
      </c>
      <c r="C103" s="26" t="s">
        <v>357</v>
      </c>
      <c r="D103" s="27">
        <v>3777266</v>
      </c>
      <c r="E103" s="68">
        <v>2006120.06</v>
      </c>
      <c r="F103" s="69">
        <f t="shared" si="2"/>
        <v>1771145.94</v>
      </c>
    </row>
    <row r="104" spans="1:6" ht="29.25" customHeight="1">
      <c r="A104" s="24" t="s">
        <v>356</v>
      </c>
      <c r="B104" s="67" t="s">
        <v>209</v>
      </c>
      <c r="C104" s="26" t="s">
        <v>358</v>
      </c>
      <c r="D104" s="27">
        <v>1140734</v>
      </c>
      <c r="E104" s="68">
        <v>452356.25</v>
      </c>
      <c r="F104" s="69">
        <f t="shared" si="2"/>
        <v>688377.75</v>
      </c>
    </row>
    <row r="105" spans="1:6">
      <c r="A105" s="55" t="s">
        <v>359</v>
      </c>
      <c r="B105" s="56" t="s">
        <v>209</v>
      </c>
      <c r="C105" s="57" t="s">
        <v>360</v>
      </c>
      <c r="D105" s="58">
        <v>19700</v>
      </c>
      <c r="E105" s="59">
        <v>10606.82</v>
      </c>
      <c r="F105" s="60">
        <f t="shared" si="2"/>
        <v>9093.18</v>
      </c>
    </row>
    <row r="106" spans="1:6" ht="21" customHeight="1">
      <c r="A106" s="24" t="s">
        <v>361</v>
      </c>
      <c r="B106" s="67" t="s">
        <v>209</v>
      </c>
      <c r="C106" s="26" t="s">
        <v>362</v>
      </c>
      <c r="D106" s="27">
        <v>19700</v>
      </c>
      <c r="E106" s="68">
        <v>10606.82</v>
      </c>
      <c r="F106" s="69">
        <f t="shared" si="2"/>
        <v>9093.18</v>
      </c>
    </row>
    <row r="107" spans="1:6">
      <c r="A107" s="55" t="s">
        <v>363</v>
      </c>
      <c r="B107" s="56" t="s">
        <v>209</v>
      </c>
      <c r="C107" s="57" t="s">
        <v>364</v>
      </c>
      <c r="D107" s="58">
        <v>315000</v>
      </c>
      <c r="E107" s="59">
        <v>258300</v>
      </c>
      <c r="F107" s="60">
        <f t="shared" si="2"/>
        <v>56700</v>
      </c>
    </row>
    <row r="108" spans="1:6" ht="22.5">
      <c r="A108" s="24" t="s">
        <v>365</v>
      </c>
      <c r="B108" s="67" t="s">
        <v>209</v>
      </c>
      <c r="C108" s="26" t="s">
        <v>366</v>
      </c>
      <c r="D108" s="27">
        <v>315000</v>
      </c>
      <c r="E108" s="68">
        <v>258300</v>
      </c>
      <c r="F108" s="69">
        <f t="shared" si="2"/>
        <v>56700</v>
      </c>
    </row>
    <row r="109" spans="1:6" ht="17.25" customHeight="1">
      <c r="A109" s="55" t="s">
        <v>367</v>
      </c>
      <c r="B109" s="56" t="s">
        <v>209</v>
      </c>
      <c r="C109" s="57" t="s">
        <v>368</v>
      </c>
      <c r="D109" s="58">
        <v>1230000</v>
      </c>
      <c r="E109" s="59">
        <v>935985</v>
      </c>
      <c r="F109" s="60">
        <f t="shared" si="2"/>
        <v>294015</v>
      </c>
    </row>
    <row r="110" spans="1:6" ht="33.75">
      <c r="A110" s="24" t="s">
        <v>369</v>
      </c>
      <c r="B110" s="67" t="s">
        <v>209</v>
      </c>
      <c r="C110" s="26" t="s">
        <v>370</v>
      </c>
      <c r="D110" s="27">
        <v>1230000</v>
      </c>
      <c r="E110" s="68">
        <v>935985</v>
      </c>
      <c r="F110" s="69">
        <f t="shared" si="2"/>
        <v>294015</v>
      </c>
    </row>
    <row r="111" spans="1:6" ht="22.5">
      <c r="A111" s="55" t="s">
        <v>371</v>
      </c>
      <c r="B111" s="56" t="s">
        <v>209</v>
      </c>
      <c r="C111" s="57" t="s">
        <v>372</v>
      </c>
      <c r="D111" s="58">
        <v>2141980</v>
      </c>
      <c r="E111" s="59">
        <v>1340671.5</v>
      </c>
      <c r="F111" s="60">
        <f t="shared" ref="F111:F112" si="3">IF(OR(D111="-",IF(E111="-",0,E111)&gt;=IF(D111="-",0,D111)),"-",IF(D111="-",0,D111)-IF(E111="-",0,E111))</f>
        <v>801308.5</v>
      </c>
    </row>
    <row r="112" spans="1:6" ht="26.25" customHeight="1">
      <c r="A112" s="24" t="s">
        <v>373</v>
      </c>
      <c r="B112" s="67" t="s">
        <v>209</v>
      </c>
      <c r="C112" s="26" t="s">
        <v>374</v>
      </c>
      <c r="D112" s="27">
        <v>2141980</v>
      </c>
      <c r="E112" s="68">
        <v>1340671.5</v>
      </c>
      <c r="F112" s="69">
        <f t="shared" si="3"/>
        <v>801308.5</v>
      </c>
    </row>
    <row r="113" spans="1:6" ht="9" hidden="1" customHeight="1">
      <c r="A113" s="70"/>
      <c r="B113" s="71"/>
      <c r="C113" s="72"/>
      <c r="D113" s="73"/>
      <c r="E113" s="71"/>
      <c r="F113" s="71"/>
    </row>
    <row r="114" spans="1:6" ht="13.5" customHeight="1">
      <c r="A114" s="97" t="s">
        <v>375</v>
      </c>
      <c r="B114" s="98" t="s">
        <v>376</v>
      </c>
      <c r="C114" s="99" t="s">
        <v>210</v>
      </c>
      <c r="D114" s="100">
        <v>-250000</v>
      </c>
      <c r="E114" s="100">
        <v>10335967.59</v>
      </c>
      <c r="F114" s="74" t="s">
        <v>377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19685039370078741" top="0.78740157480314965" bottom="0.19685039370078741" header="0.51181102362204722" footer="0.51181102362204722"/>
  <pageSetup paperSize="9" scale="7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opLeftCell="A10" workbookViewId="0">
      <selection activeCell="C34" sqref="C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6" t="s">
        <v>378</v>
      </c>
      <c r="B1" s="126"/>
      <c r="C1" s="126"/>
      <c r="D1" s="126"/>
      <c r="E1" s="126"/>
      <c r="F1" s="126"/>
    </row>
    <row r="2" spans="1:6" ht="13.15" customHeight="1">
      <c r="A2" s="114" t="s">
        <v>379</v>
      </c>
      <c r="B2" s="114"/>
      <c r="C2" s="114"/>
      <c r="D2" s="114"/>
      <c r="E2" s="114"/>
      <c r="F2" s="114"/>
    </row>
    <row r="3" spans="1:6" ht="9" customHeight="1">
      <c r="A3" s="5"/>
      <c r="B3" s="75"/>
      <c r="C3" s="47"/>
      <c r="D3" s="9"/>
      <c r="E3" s="9"/>
      <c r="F3" s="47"/>
    </row>
    <row r="4" spans="1:6" ht="13.9" customHeight="1">
      <c r="A4" s="108" t="s">
        <v>21</v>
      </c>
      <c r="B4" s="102" t="s">
        <v>22</v>
      </c>
      <c r="C4" s="119" t="s">
        <v>380</v>
      </c>
      <c r="D4" s="105" t="s">
        <v>24</v>
      </c>
      <c r="E4" s="105" t="s">
        <v>25</v>
      </c>
      <c r="F4" s="111" t="s">
        <v>26</v>
      </c>
    </row>
    <row r="5" spans="1:6" ht="4.9000000000000004" customHeight="1">
      <c r="A5" s="109"/>
      <c r="B5" s="103"/>
      <c r="C5" s="120"/>
      <c r="D5" s="106"/>
      <c r="E5" s="106"/>
      <c r="F5" s="112"/>
    </row>
    <row r="6" spans="1:6" ht="6" customHeight="1">
      <c r="A6" s="109"/>
      <c r="B6" s="103"/>
      <c r="C6" s="120"/>
      <c r="D6" s="106"/>
      <c r="E6" s="106"/>
      <c r="F6" s="112"/>
    </row>
    <row r="7" spans="1:6" ht="4.9000000000000004" customHeight="1">
      <c r="A7" s="109"/>
      <c r="B7" s="103"/>
      <c r="C7" s="120"/>
      <c r="D7" s="106"/>
      <c r="E7" s="106"/>
      <c r="F7" s="112"/>
    </row>
    <row r="8" spans="1:6" ht="6" customHeight="1">
      <c r="A8" s="109"/>
      <c r="B8" s="103"/>
      <c r="C8" s="120"/>
      <c r="D8" s="106"/>
      <c r="E8" s="106"/>
      <c r="F8" s="112"/>
    </row>
    <row r="9" spans="1:6" ht="6" customHeight="1">
      <c r="A9" s="109"/>
      <c r="B9" s="103"/>
      <c r="C9" s="120"/>
      <c r="D9" s="106"/>
      <c r="E9" s="106"/>
      <c r="F9" s="112"/>
    </row>
    <row r="10" spans="1:6" ht="18" customHeight="1">
      <c r="A10" s="110"/>
      <c r="B10" s="104"/>
      <c r="C10" s="127"/>
      <c r="D10" s="107"/>
      <c r="E10" s="107"/>
      <c r="F10" s="113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4" t="s">
        <v>28</v>
      </c>
      <c r="F11" s="23" t="s">
        <v>29</v>
      </c>
    </row>
    <row r="12" spans="1:6" ht="22.5">
      <c r="A12" s="76" t="s">
        <v>381</v>
      </c>
      <c r="B12" s="34" t="s">
        <v>382</v>
      </c>
      <c r="C12" s="77" t="s">
        <v>210</v>
      </c>
      <c r="D12" s="36">
        <v>250000</v>
      </c>
      <c r="E12" s="36">
        <v>-10335967.59</v>
      </c>
      <c r="F12" s="37" t="s">
        <v>210</v>
      </c>
    </row>
    <row r="13" spans="1:6">
      <c r="A13" s="78" t="s">
        <v>33</v>
      </c>
      <c r="B13" s="79"/>
      <c r="C13" s="80"/>
      <c r="D13" s="81"/>
      <c r="E13" s="81"/>
      <c r="F13" s="82"/>
    </row>
    <row r="14" spans="1:6" ht="22.5">
      <c r="A14" s="55" t="s">
        <v>383</v>
      </c>
      <c r="B14" s="83" t="s">
        <v>384</v>
      </c>
      <c r="C14" s="84" t="s">
        <v>210</v>
      </c>
      <c r="D14" s="58">
        <v>-9430000</v>
      </c>
      <c r="E14" s="58">
        <v>-5385000</v>
      </c>
      <c r="F14" s="60" t="s">
        <v>46</v>
      </c>
    </row>
    <row r="15" spans="1:6">
      <c r="A15" s="78" t="s">
        <v>385</v>
      </c>
      <c r="B15" s="79"/>
      <c r="C15" s="80"/>
      <c r="D15" s="81"/>
      <c r="E15" s="81"/>
      <c r="F15" s="82"/>
    </row>
    <row r="16" spans="1:6" ht="33.75">
      <c r="A16" s="38" t="s">
        <v>386</v>
      </c>
      <c r="B16" s="39" t="s">
        <v>384</v>
      </c>
      <c r="C16" s="85" t="s">
        <v>387</v>
      </c>
      <c r="D16" s="41">
        <v>-9430000</v>
      </c>
      <c r="E16" s="41">
        <v>-5385000</v>
      </c>
      <c r="F16" s="42" t="s">
        <v>46</v>
      </c>
    </row>
    <row r="17" spans="1:6">
      <c r="A17" s="55" t="s">
        <v>388</v>
      </c>
      <c r="B17" s="83" t="s">
        <v>389</v>
      </c>
      <c r="C17" s="84" t="s">
        <v>210</v>
      </c>
      <c r="D17" s="58" t="s">
        <v>46</v>
      </c>
      <c r="E17" s="58" t="s">
        <v>46</v>
      </c>
      <c r="F17" s="60" t="s">
        <v>46</v>
      </c>
    </row>
    <row r="18" spans="1:6">
      <c r="A18" s="78" t="s">
        <v>385</v>
      </c>
      <c r="B18" s="79"/>
      <c r="C18" s="80"/>
      <c r="D18" s="81"/>
      <c r="E18" s="81"/>
      <c r="F18" s="82"/>
    </row>
    <row r="19" spans="1:6">
      <c r="A19" s="76" t="s">
        <v>390</v>
      </c>
      <c r="B19" s="34" t="s">
        <v>391</v>
      </c>
      <c r="C19" s="77" t="s">
        <v>392</v>
      </c>
      <c r="D19" s="36">
        <v>9680000</v>
      </c>
      <c r="E19" s="36">
        <v>-4950967.59</v>
      </c>
      <c r="F19" s="37">
        <v>14630967.59</v>
      </c>
    </row>
    <row r="20" spans="1:6" ht="22.5">
      <c r="A20" s="76" t="s">
        <v>393</v>
      </c>
      <c r="B20" s="34" t="s">
        <v>391</v>
      </c>
      <c r="C20" s="77" t="s">
        <v>394</v>
      </c>
      <c r="D20" s="36">
        <v>9680000</v>
      </c>
      <c r="E20" s="36">
        <v>-4950967.59</v>
      </c>
      <c r="F20" s="37">
        <v>14630967.59</v>
      </c>
    </row>
    <row r="21" spans="1:6">
      <c r="A21" s="76" t="s">
        <v>395</v>
      </c>
      <c r="B21" s="34" t="s">
        <v>396</v>
      </c>
      <c r="C21" s="77" t="s">
        <v>397</v>
      </c>
      <c r="D21" s="36">
        <v>-130370340</v>
      </c>
      <c r="E21" s="36">
        <v>-80594314.689999998</v>
      </c>
      <c r="F21" s="37" t="s">
        <v>377</v>
      </c>
    </row>
    <row r="22" spans="1:6" ht="22.5">
      <c r="A22" s="24" t="s">
        <v>398</v>
      </c>
      <c r="B22" s="25" t="s">
        <v>396</v>
      </c>
      <c r="C22" s="86" t="s">
        <v>399</v>
      </c>
      <c r="D22" s="27">
        <v>-130370340</v>
      </c>
      <c r="E22" s="27">
        <v>-80594314.689999998</v>
      </c>
      <c r="F22" s="69" t="s">
        <v>377</v>
      </c>
    </row>
    <row r="23" spans="1:6">
      <c r="A23" s="76" t="s">
        <v>400</v>
      </c>
      <c r="B23" s="34" t="s">
        <v>401</v>
      </c>
      <c r="C23" s="77" t="s">
        <v>402</v>
      </c>
      <c r="D23" s="36">
        <v>140050340</v>
      </c>
      <c r="E23" s="36">
        <v>75643347.099999994</v>
      </c>
      <c r="F23" s="37" t="s">
        <v>377</v>
      </c>
    </row>
    <row r="24" spans="1:6" ht="22.5">
      <c r="A24" s="24" t="s">
        <v>403</v>
      </c>
      <c r="B24" s="25" t="s">
        <v>401</v>
      </c>
      <c r="C24" s="86" t="s">
        <v>404</v>
      </c>
      <c r="D24" s="27">
        <v>140050340</v>
      </c>
      <c r="E24" s="27">
        <v>75643347.099999994</v>
      </c>
      <c r="F24" s="69" t="s">
        <v>377</v>
      </c>
    </row>
    <row r="25" spans="1:6" ht="12.75" customHeight="1">
      <c r="A25" s="87"/>
      <c r="B25" s="88"/>
      <c r="C25" s="89"/>
      <c r="D25" s="90"/>
      <c r="E25" s="90"/>
      <c r="F25" s="91"/>
    </row>
    <row r="29" spans="1:6" ht="12.75" customHeight="1">
      <c r="A29" t="s">
        <v>424</v>
      </c>
      <c r="B29" t="s">
        <v>425</v>
      </c>
    </row>
    <row r="30" spans="1:6" ht="12.75" customHeight="1">
      <c r="A30" t="s">
        <v>426</v>
      </c>
      <c r="B30" t="s">
        <v>427</v>
      </c>
    </row>
    <row r="33" spans="1:2" ht="12.75" customHeight="1">
      <c r="A33" t="s">
        <v>428</v>
      </c>
    </row>
    <row r="34" spans="1:2" ht="12.75" customHeight="1">
      <c r="A34" t="s">
        <v>429</v>
      </c>
      <c r="B34" t="s">
        <v>430</v>
      </c>
    </row>
    <row r="35" spans="1:2" ht="12.75" customHeight="1">
      <c r="A35" t="s">
        <v>431</v>
      </c>
      <c r="B35" t="s">
        <v>427</v>
      </c>
    </row>
    <row r="37" spans="1:2" ht="12.75" customHeight="1">
      <c r="A37" t="s">
        <v>432</v>
      </c>
      <c r="B37" t="s">
        <v>430</v>
      </c>
    </row>
    <row r="38" spans="1:2" ht="12.75" customHeight="1">
      <c r="A38" t="s">
        <v>433</v>
      </c>
      <c r="B38" t="s">
        <v>427</v>
      </c>
    </row>
    <row r="40" spans="1:2" ht="12.75" customHeight="1">
      <c r="A40" s="101" t="s">
        <v>434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405</v>
      </c>
      <c r="B1" t="s">
        <v>406</v>
      </c>
    </row>
    <row r="2" spans="1:2">
      <c r="A2" t="s">
        <v>407</v>
      </c>
      <c r="B2" t="s">
        <v>408</v>
      </c>
    </row>
    <row r="3" spans="1:2">
      <c r="A3" t="s">
        <v>409</v>
      </c>
      <c r="B3" t="s">
        <v>6</v>
      </c>
    </row>
    <row r="4" spans="1:2">
      <c r="A4" t="s">
        <v>410</v>
      </c>
      <c r="B4" t="s">
        <v>411</v>
      </c>
    </row>
    <row r="5" spans="1:2">
      <c r="A5" t="s">
        <v>412</v>
      </c>
      <c r="B5" t="s">
        <v>413</v>
      </c>
    </row>
    <row r="6" spans="1:2">
      <c r="A6" t="s">
        <v>414</v>
      </c>
      <c r="B6" t="s">
        <v>406</v>
      </c>
    </row>
    <row r="7" spans="1:2">
      <c r="A7" t="s">
        <v>415</v>
      </c>
      <c r="B7" t="s">
        <v>416</v>
      </c>
    </row>
    <row r="8" spans="1:2">
      <c r="A8" t="s">
        <v>417</v>
      </c>
      <c r="B8" t="s">
        <v>416</v>
      </c>
    </row>
    <row r="9" spans="1:2">
      <c r="A9" t="s">
        <v>418</v>
      </c>
      <c r="B9" t="s">
        <v>419</v>
      </c>
    </row>
    <row r="10" spans="1:2">
      <c r="A10" t="s">
        <v>420</v>
      </c>
      <c r="B10" t="s">
        <v>421</v>
      </c>
    </row>
    <row r="11" spans="1:2">
      <c r="A11" t="s">
        <v>422</v>
      </c>
      <c r="B11" t="s">
        <v>413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rep:2.48.0.67</dc:description>
  <cp:lastModifiedBy>Валерий Павлович</cp:lastModifiedBy>
  <cp:lastPrinted>2019-08-05T16:30:54Z</cp:lastPrinted>
  <dcterms:created xsi:type="dcterms:W3CDTF">2019-08-05T16:31:42Z</dcterms:created>
  <dcterms:modified xsi:type="dcterms:W3CDTF">2019-09-06T12:35:07Z</dcterms:modified>
</cp:coreProperties>
</file>